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04" yWindow="516" windowWidth="22716" windowHeight="8940"/>
  </bookViews>
  <sheets>
    <sheet name="Orçamento Sintético" sheetId="1" r:id="rId1"/>
  </sheets>
  <externalReferences>
    <externalReference r:id="rId2"/>
  </externalReferences>
  <definedNames>
    <definedName name="_xlnm._FilterDatabase" localSheetId="0" hidden="1">'Orçamento Sintético'!$A$3:$J$5103</definedName>
    <definedName name="_xlnm.Print_Titles" localSheetId="0">'[1]repeated header'!$4:$4</definedName>
  </definedNames>
  <calcPr calcId="124519"/>
</workbook>
</file>

<file path=xl/calcChain.xml><?xml version="1.0" encoding="utf-8"?>
<calcChain xmlns="http://schemas.openxmlformats.org/spreadsheetml/2006/main">
  <c r="J5100" i="1"/>
  <c r="J5097"/>
  <c r="J5096"/>
  <c r="J5094"/>
  <c r="J5093"/>
  <c r="J5090"/>
  <c r="J5089"/>
  <c r="J5087"/>
  <c r="J5086"/>
  <c r="J5082"/>
  <c r="J5079"/>
  <c r="J5078"/>
  <c r="J5076"/>
  <c r="J5075"/>
  <c r="J5072"/>
  <c r="J5071"/>
  <c r="J5069"/>
  <c r="J5068"/>
  <c r="J5063"/>
  <c r="J5061"/>
  <c r="J5060"/>
  <c r="J5059"/>
  <c r="J5058"/>
  <c r="J5057"/>
  <c r="J5056"/>
  <c r="J5055"/>
  <c r="J5053"/>
  <c r="J5052"/>
  <c r="J5051"/>
  <c r="J5050"/>
  <c r="J5049"/>
  <c r="J5048"/>
  <c r="J5046"/>
  <c r="J5045"/>
  <c r="J5044"/>
  <c r="J5042"/>
  <c r="J5041"/>
  <c r="J5040"/>
  <c r="J5039"/>
  <c r="J5038"/>
  <c r="J5036"/>
  <c r="J5035"/>
  <c r="J5033"/>
  <c r="J5032"/>
  <c r="J5031"/>
  <c r="J5030"/>
  <c r="J5029"/>
  <c r="J5028"/>
  <c r="J5027"/>
  <c r="J5024"/>
  <c r="J5023"/>
  <c r="J5022"/>
  <c r="J5021"/>
  <c r="J5020"/>
  <c r="J5019"/>
  <c r="J5018"/>
  <c r="J5016"/>
  <c r="J5015"/>
  <c r="J5014"/>
  <c r="J5013"/>
  <c r="J5012"/>
  <c r="J5011"/>
  <c r="J5009"/>
  <c r="J5008"/>
  <c r="J5007"/>
  <c r="J5005"/>
  <c r="J5004"/>
  <c r="J5003"/>
  <c r="J5002"/>
  <c r="J5001"/>
  <c r="J4999"/>
  <c r="J4998"/>
  <c r="J4996"/>
  <c r="J4995"/>
  <c r="J4994"/>
  <c r="J4993"/>
  <c r="J4992"/>
  <c r="J4991"/>
  <c r="J4990"/>
  <c r="J4986"/>
  <c r="J4984"/>
  <c r="J4983"/>
  <c r="J4982"/>
  <c r="J4981"/>
  <c r="J4980"/>
  <c r="J4979"/>
  <c r="J4978"/>
  <c r="J4976"/>
  <c r="J4975"/>
  <c r="J4974"/>
  <c r="J4973"/>
  <c r="J4972"/>
  <c r="J4971"/>
  <c r="J4969"/>
  <c r="J4968"/>
  <c r="J4967"/>
  <c r="J4965"/>
  <c r="J4964"/>
  <c r="J4963"/>
  <c r="J4962"/>
  <c r="J4961"/>
  <c r="J4959"/>
  <c r="J4958"/>
  <c r="J4956"/>
  <c r="J4955"/>
  <c r="J4954"/>
  <c r="J4953"/>
  <c r="J4952"/>
  <c r="J4951"/>
  <c r="J4950"/>
  <c r="J4947"/>
  <c r="J4946"/>
  <c r="J4945"/>
  <c r="J4944"/>
  <c r="J4943"/>
  <c r="J4942"/>
  <c r="J4941"/>
  <c r="J4939"/>
  <c r="J4938"/>
  <c r="J4937"/>
  <c r="J4936"/>
  <c r="J4935"/>
  <c r="J4934"/>
  <c r="J4932"/>
  <c r="J4931"/>
  <c r="J4930"/>
  <c r="J4928"/>
  <c r="J4927"/>
  <c r="J4926"/>
  <c r="J4925"/>
  <c r="J4924"/>
  <c r="J4922"/>
  <c r="J4921"/>
  <c r="J4919"/>
  <c r="J4918"/>
  <c r="J4917"/>
  <c r="J4916"/>
  <c r="J4915"/>
  <c r="J4914"/>
  <c r="J4913"/>
  <c r="J4909"/>
  <c r="J4907"/>
  <c r="J4905"/>
  <c r="J4903"/>
  <c r="J4899"/>
  <c r="J4897"/>
  <c r="J4895"/>
  <c r="J4892"/>
  <c r="J4890"/>
  <c r="J4887"/>
  <c r="J4885"/>
  <c r="J4884"/>
  <c r="J4883"/>
  <c r="J4882"/>
  <c r="J4881"/>
  <c r="J4880"/>
  <c r="J4878"/>
  <c r="J4877"/>
  <c r="J4876"/>
  <c r="J4875"/>
  <c r="J4874"/>
  <c r="J4873"/>
  <c r="J4872"/>
  <c r="J4871"/>
  <c r="J4870"/>
  <c r="J4869"/>
  <c r="J4868"/>
  <c r="J4867"/>
  <c r="J4866"/>
  <c r="J4865"/>
  <c r="J4864"/>
  <c r="J4863"/>
  <c r="J4862"/>
  <c r="J4861"/>
  <c r="J4860"/>
  <c r="J4859"/>
  <c r="J4858"/>
  <c r="J4857"/>
  <c r="J4855"/>
  <c r="J4854"/>
  <c r="J4853"/>
  <c r="J4852"/>
  <c r="J4851"/>
  <c r="J4850"/>
  <c r="J4848"/>
  <c r="J4847"/>
  <c r="J4846"/>
  <c r="J4845"/>
  <c r="J4844"/>
  <c r="J4843"/>
  <c r="J4842"/>
  <c r="J4841"/>
  <c r="J4840"/>
  <c r="J4839"/>
  <c r="J4838"/>
  <c r="J4837"/>
  <c r="J4836"/>
  <c r="J4835"/>
  <c r="J4834"/>
  <c r="J4833"/>
  <c r="J4832"/>
  <c r="J4831"/>
  <c r="J4830"/>
  <c r="J4829"/>
  <c r="J4828"/>
  <c r="J4827"/>
  <c r="J4824"/>
  <c r="J4822"/>
  <c r="J4821"/>
  <c r="J4820"/>
  <c r="J4819"/>
  <c r="J4818"/>
  <c r="J4817"/>
  <c r="J4815"/>
  <c r="J4814"/>
  <c r="J4813"/>
  <c r="J4812"/>
  <c r="J4811"/>
  <c r="J4810"/>
  <c r="J4809"/>
  <c r="J4808"/>
  <c r="J4807"/>
  <c r="J4806"/>
  <c r="J4805"/>
  <c r="J4804"/>
  <c r="J4803"/>
  <c r="J4802"/>
  <c r="J4801"/>
  <c r="J4800"/>
  <c r="J4799"/>
  <c r="J4798"/>
  <c r="J4797"/>
  <c r="J4796"/>
  <c r="J4795"/>
  <c r="J4794"/>
  <c r="J4792"/>
  <c r="J4791"/>
  <c r="J4790"/>
  <c r="J4789"/>
  <c r="J4788"/>
  <c r="J4787"/>
  <c r="J4785"/>
  <c r="J4784"/>
  <c r="J4783"/>
  <c r="J4782"/>
  <c r="J4781"/>
  <c r="J4780"/>
  <c r="J4779"/>
  <c r="J4778"/>
  <c r="J4777"/>
  <c r="J4776"/>
  <c r="J4775"/>
  <c r="J4774"/>
  <c r="J4773"/>
  <c r="J4772"/>
  <c r="J4771"/>
  <c r="J4770"/>
  <c r="J4769"/>
  <c r="J4768"/>
  <c r="J4767"/>
  <c r="J4766"/>
  <c r="J4765"/>
  <c r="J4764"/>
  <c r="J4761"/>
  <c r="J4759"/>
  <c r="J4758"/>
  <c r="J4757"/>
  <c r="J4756"/>
  <c r="J4754"/>
  <c r="J4753"/>
  <c r="J4752"/>
  <c r="J4751"/>
  <c r="J4750"/>
  <c r="J4749"/>
  <c r="J4748"/>
  <c r="J4747"/>
  <c r="J4746"/>
  <c r="J4745"/>
  <c r="J4744"/>
  <c r="J4743"/>
  <c r="J4742"/>
  <c r="J4741"/>
  <c r="J4740"/>
  <c r="J4739"/>
  <c r="J4738"/>
  <c r="J4736"/>
  <c r="J4735"/>
  <c r="J4734"/>
  <c r="J4733"/>
  <c r="J4731"/>
  <c r="J4730"/>
  <c r="J4729"/>
  <c r="J4728"/>
  <c r="J4727"/>
  <c r="J4726"/>
  <c r="J4725"/>
  <c r="J4724"/>
  <c r="J4723"/>
  <c r="J4722"/>
  <c r="J4721"/>
  <c r="J4720"/>
  <c r="J4719"/>
  <c r="J4718"/>
  <c r="J4717"/>
  <c r="J4716"/>
  <c r="J4715"/>
  <c r="J4711"/>
  <c r="J4709"/>
  <c r="J4707"/>
  <c r="J4705"/>
  <c r="J4704"/>
  <c r="J4703"/>
  <c r="J4701"/>
  <c r="J4700"/>
  <c r="J4699"/>
  <c r="J4696"/>
  <c r="J4694"/>
  <c r="J4693"/>
  <c r="J4692"/>
  <c r="J4691"/>
  <c r="J4690"/>
  <c r="J4688"/>
  <c r="J4687"/>
  <c r="J4686"/>
  <c r="J4685"/>
  <c r="J4684"/>
  <c r="J4683"/>
  <c r="J4682"/>
  <c r="J4681"/>
  <c r="J4680"/>
  <c r="J4679"/>
  <c r="J4678"/>
  <c r="J4677"/>
  <c r="J4676"/>
  <c r="J4675"/>
  <c r="J4674"/>
  <c r="J4673"/>
  <c r="J4672"/>
  <c r="J4671"/>
  <c r="J4670"/>
  <c r="J4669"/>
  <c r="J4668"/>
  <c r="J4667"/>
  <c r="J4665"/>
  <c r="J4664"/>
  <c r="J4663"/>
  <c r="J4662"/>
  <c r="J4661"/>
  <c r="J4659"/>
  <c r="J4658"/>
  <c r="J4657"/>
  <c r="J4656"/>
  <c r="J4655"/>
  <c r="J4654"/>
  <c r="J4653"/>
  <c r="J4652"/>
  <c r="J4651"/>
  <c r="J4650"/>
  <c r="J4649"/>
  <c r="J4648"/>
  <c r="J4647"/>
  <c r="J4646"/>
  <c r="J4645"/>
  <c r="J4644"/>
  <c r="J4643"/>
  <c r="J4642"/>
  <c r="J4641"/>
  <c r="J4640"/>
  <c r="J4639"/>
  <c r="J4638"/>
  <c r="J4635"/>
  <c r="J4633"/>
  <c r="J4632"/>
  <c r="J4631"/>
  <c r="J4630"/>
  <c r="J4629"/>
  <c r="J4627"/>
  <c r="J4626"/>
  <c r="J4625"/>
  <c r="J4624"/>
  <c r="J4623"/>
  <c r="J4622"/>
  <c r="J4621"/>
  <c r="J4620"/>
  <c r="J4619"/>
  <c r="J4618"/>
  <c r="J4617"/>
  <c r="J4616"/>
  <c r="J4615"/>
  <c r="J4614"/>
  <c r="J4613"/>
  <c r="J4612"/>
  <c r="J4611"/>
  <c r="J4610"/>
  <c r="J4609"/>
  <c r="J4608"/>
  <c r="J4607"/>
  <c r="J4606"/>
  <c r="J4604"/>
  <c r="J4603"/>
  <c r="J4602"/>
  <c r="J4601"/>
  <c r="J4600"/>
  <c r="J4598"/>
  <c r="J4597"/>
  <c r="J4596"/>
  <c r="J4595"/>
  <c r="J4594"/>
  <c r="J4593"/>
  <c r="J4592"/>
  <c r="J4591"/>
  <c r="J4590"/>
  <c r="J4589"/>
  <c r="J4588"/>
  <c r="J4587"/>
  <c r="J4586"/>
  <c r="J4585"/>
  <c r="J4584"/>
  <c r="J4583"/>
  <c r="J4582"/>
  <c r="J4581"/>
  <c r="J4580"/>
  <c r="J4579"/>
  <c r="J4578"/>
  <c r="J4577"/>
  <c r="J4574"/>
  <c r="J4572"/>
  <c r="J4571"/>
  <c r="J4570"/>
  <c r="J4569"/>
  <c r="J4568"/>
  <c r="J4566"/>
  <c r="J4565"/>
  <c r="J4564"/>
  <c r="J4563"/>
  <c r="J4562"/>
  <c r="J4561"/>
  <c r="J4560"/>
  <c r="J4559"/>
  <c r="J4558"/>
  <c r="J4557"/>
  <c r="J4556"/>
  <c r="J4555"/>
  <c r="J4554"/>
  <c r="J4553"/>
  <c r="J4552"/>
  <c r="J4551"/>
  <c r="J4550"/>
  <c r="J4549"/>
  <c r="J4548"/>
  <c r="J4547"/>
  <c r="J4546"/>
  <c r="J4545"/>
  <c r="J4543"/>
  <c r="J4542"/>
  <c r="J4541"/>
  <c r="J4540"/>
  <c r="J4539"/>
  <c r="J4537"/>
  <c r="J4536"/>
  <c r="J4535"/>
  <c r="J4534"/>
  <c r="J4533"/>
  <c r="J4532"/>
  <c r="J4531"/>
  <c r="J4530"/>
  <c r="J4529"/>
  <c r="J4528"/>
  <c r="J4527"/>
  <c r="J4526"/>
  <c r="J4525"/>
  <c r="J4524"/>
  <c r="J4523"/>
  <c r="J4522"/>
  <c r="J4521"/>
  <c r="J4520"/>
  <c r="J4519"/>
  <c r="J4518"/>
  <c r="J4517"/>
  <c r="J4516"/>
  <c r="J4512"/>
  <c r="J4510"/>
  <c r="J4507"/>
  <c r="J4505"/>
  <c r="J4504"/>
  <c r="J4503"/>
  <c r="J4502"/>
  <c r="J4501"/>
  <c r="J4500"/>
  <c r="J4499"/>
  <c r="J4497"/>
  <c r="J4496"/>
  <c r="J4495"/>
  <c r="J4493"/>
  <c r="J4492"/>
  <c r="J4491"/>
  <c r="J4490"/>
  <c r="J4489"/>
  <c r="J4488"/>
  <c r="J4487"/>
  <c r="J4485"/>
  <c r="J4484"/>
  <c r="J4483"/>
  <c r="J4480"/>
  <c r="J4478"/>
  <c r="J4477"/>
  <c r="J4476"/>
  <c r="J4475"/>
  <c r="J4474"/>
  <c r="J4473"/>
  <c r="J4472"/>
  <c r="J4470"/>
  <c r="J4469"/>
  <c r="J4468"/>
  <c r="J4466"/>
  <c r="J4465"/>
  <c r="J4464"/>
  <c r="J4463"/>
  <c r="J4462"/>
  <c r="J4461"/>
  <c r="J4460"/>
  <c r="J4458"/>
  <c r="J4457"/>
  <c r="J4456"/>
  <c r="J4452"/>
  <c r="J4450"/>
  <c r="J4448"/>
  <c r="J4446"/>
  <c r="J4445"/>
  <c r="J4444"/>
  <c r="J4443"/>
  <c r="J4442"/>
  <c r="J4440"/>
  <c r="J4439"/>
  <c r="J4438"/>
  <c r="J4436"/>
  <c r="J4435"/>
  <c r="J4434"/>
  <c r="J4433"/>
  <c r="J4432"/>
  <c r="J4431"/>
  <c r="J4429"/>
  <c r="J4428"/>
  <c r="J4427"/>
  <c r="J4425"/>
  <c r="J4424"/>
  <c r="J4423"/>
  <c r="J4422"/>
  <c r="J4421"/>
  <c r="J4418"/>
  <c r="J4416"/>
  <c r="J4415"/>
  <c r="J4414"/>
  <c r="J4413"/>
  <c r="J4412"/>
  <c r="J4410"/>
  <c r="J4409"/>
  <c r="J4408"/>
  <c r="J4406"/>
  <c r="J4405"/>
  <c r="J4404"/>
  <c r="J4403"/>
  <c r="J4402"/>
  <c r="J4401"/>
  <c r="J4399"/>
  <c r="J4398"/>
  <c r="J4397"/>
  <c r="J4395"/>
  <c r="J4394"/>
  <c r="J4393"/>
  <c r="J4392"/>
  <c r="J4391"/>
  <c r="J4387"/>
  <c r="J4385"/>
  <c r="J4383"/>
  <c r="J4382"/>
  <c r="J4381"/>
  <c r="J4380"/>
  <c r="J4378"/>
  <c r="J4377"/>
  <c r="J4376"/>
  <c r="J4375"/>
  <c r="J4374"/>
  <c r="J4373"/>
  <c r="J4371"/>
  <c r="J4370"/>
  <c r="J4369"/>
  <c r="J4368"/>
  <c r="J4366"/>
  <c r="J4365"/>
  <c r="J4364"/>
  <c r="J4363"/>
  <c r="J4362"/>
  <c r="J4361"/>
  <c r="J4360"/>
  <c r="J4358"/>
  <c r="J4357"/>
  <c r="J4356"/>
  <c r="J4355"/>
  <c r="J4354"/>
  <c r="J4353"/>
  <c r="J4352"/>
  <c r="J4350"/>
  <c r="J4349"/>
  <c r="J4348"/>
  <c r="J4347"/>
  <c r="J4346"/>
  <c r="J4344"/>
  <c r="J4343"/>
  <c r="J4342"/>
  <c r="J4341"/>
  <c r="J4340"/>
  <c r="J4339"/>
  <c r="J4338"/>
  <c r="J4337"/>
  <c r="J4336"/>
  <c r="J4335"/>
  <c r="J4334"/>
  <c r="J4333"/>
  <c r="J4332"/>
  <c r="J4331"/>
  <c r="J4330"/>
  <c r="J4329"/>
  <c r="J4328"/>
  <c r="J4327"/>
  <c r="J4326"/>
  <c r="J4325"/>
  <c r="J4324"/>
  <c r="J4323"/>
  <c r="J4322"/>
  <c r="J4321"/>
  <c r="J4320"/>
  <c r="J4319"/>
  <c r="J4318"/>
  <c r="J4317"/>
  <c r="J4316"/>
  <c r="J4315"/>
  <c r="J4314"/>
  <c r="J4313"/>
  <c r="J4312"/>
  <c r="J4311"/>
  <c r="J4310"/>
  <c r="J4309"/>
  <c r="J4308"/>
  <c r="J4307"/>
  <c r="J4306"/>
  <c r="J4305"/>
  <c r="J4304"/>
  <c r="J4303"/>
  <c r="J4300"/>
  <c r="J4299"/>
  <c r="J4298"/>
  <c r="J4297"/>
  <c r="J4295"/>
  <c r="J4294"/>
  <c r="J4293"/>
  <c r="J4292"/>
  <c r="J4291"/>
  <c r="J4290"/>
  <c r="J4288"/>
  <c r="J4287"/>
  <c r="J4286"/>
  <c r="J4285"/>
  <c r="J4283"/>
  <c r="J4282"/>
  <c r="J4281"/>
  <c r="J4280"/>
  <c r="J4279"/>
  <c r="J4278"/>
  <c r="J4277"/>
  <c r="J4275"/>
  <c r="J4274"/>
  <c r="J4273"/>
  <c r="J4272"/>
  <c r="J4271"/>
  <c r="J4270"/>
  <c r="J4269"/>
  <c r="J4267"/>
  <c r="J4266"/>
  <c r="J4265"/>
  <c r="J4264"/>
  <c r="J4263"/>
  <c r="J4261"/>
  <c r="J4260"/>
  <c r="J4259"/>
  <c r="J4258"/>
  <c r="J4257"/>
  <c r="J4256"/>
  <c r="J4255"/>
  <c r="J4254"/>
  <c r="J4253"/>
  <c r="J4252"/>
  <c r="J4251"/>
  <c r="J4250"/>
  <c r="J4249"/>
  <c r="J4248"/>
  <c r="J4247"/>
  <c r="J4246"/>
  <c r="J4245"/>
  <c r="J4244"/>
  <c r="J4243"/>
  <c r="J4242"/>
  <c r="J4241"/>
  <c r="J4240"/>
  <c r="J4239"/>
  <c r="J4238"/>
  <c r="J4237"/>
  <c r="J4236"/>
  <c r="J4235"/>
  <c r="J4234"/>
  <c r="J4233"/>
  <c r="J4232"/>
  <c r="J4231"/>
  <c r="J4230"/>
  <c r="J4229"/>
  <c r="J4228"/>
  <c r="J4227"/>
  <c r="J4226"/>
  <c r="J4225"/>
  <c r="J4224"/>
  <c r="J4223"/>
  <c r="J4222"/>
  <c r="J4221"/>
  <c r="J4220"/>
  <c r="J4216"/>
  <c r="J4214"/>
  <c r="J4212"/>
  <c r="J4211"/>
  <c r="J4210"/>
  <c r="J4209"/>
  <c r="J4207"/>
  <c r="J4206"/>
  <c r="J4205"/>
  <c r="J4204"/>
  <c r="J4203"/>
  <c r="J4202"/>
  <c r="J4200"/>
  <c r="J4199"/>
  <c r="J4198"/>
  <c r="J4197"/>
  <c r="J4195"/>
  <c r="J4194"/>
  <c r="J4193"/>
  <c r="J4192"/>
  <c r="J4191"/>
  <c r="J4190"/>
  <c r="J4189"/>
  <c r="J4187"/>
  <c r="J4186"/>
  <c r="J4185"/>
  <c r="J4184"/>
  <c r="J4183"/>
  <c r="J4182"/>
  <c r="J4181"/>
  <c r="J4179"/>
  <c r="J4178"/>
  <c r="J4177"/>
  <c r="J4176"/>
  <c r="J4175"/>
  <c r="J4173"/>
  <c r="J4172"/>
  <c r="J4171"/>
  <c r="J4170"/>
  <c r="J4169"/>
  <c r="J4168"/>
  <c r="J4167"/>
  <c r="J4166"/>
  <c r="J4165"/>
  <c r="J4164"/>
  <c r="J4163"/>
  <c r="J4162"/>
  <c r="J4161"/>
  <c r="J4160"/>
  <c r="J4159"/>
  <c r="J4158"/>
  <c r="J4157"/>
  <c r="J4156"/>
  <c r="J4155"/>
  <c r="J4154"/>
  <c r="J4153"/>
  <c r="J4152"/>
  <c r="J4151"/>
  <c r="J4150"/>
  <c r="J4149"/>
  <c r="J4148"/>
  <c r="J4147"/>
  <c r="J4146"/>
  <c r="J4145"/>
  <c r="J4144"/>
  <c r="J4143"/>
  <c r="J4142"/>
  <c r="J4141"/>
  <c r="J4140"/>
  <c r="J4139"/>
  <c r="J4138"/>
  <c r="J4137"/>
  <c r="J4136"/>
  <c r="J4135"/>
  <c r="J4134"/>
  <c r="J4133"/>
  <c r="J4132"/>
  <c r="J4129"/>
  <c r="J4128"/>
  <c r="J4127"/>
  <c r="J4126"/>
  <c r="J4124"/>
  <c r="J4123"/>
  <c r="J4122"/>
  <c r="J4121"/>
  <c r="J4120"/>
  <c r="J4119"/>
  <c r="J4117"/>
  <c r="J4116"/>
  <c r="J4115"/>
  <c r="J4114"/>
  <c r="J4112"/>
  <c r="J4111"/>
  <c r="J4110"/>
  <c r="J4109"/>
  <c r="J4108"/>
  <c r="J4107"/>
  <c r="J4106"/>
  <c r="J4104"/>
  <c r="J4103"/>
  <c r="J4102"/>
  <c r="J4101"/>
  <c r="J4100"/>
  <c r="J4099"/>
  <c r="J4098"/>
  <c r="J4096"/>
  <c r="J4095"/>
  <c r="J4094"/>
  <c r="J4093"/>
  <c r="J4092"/>
  <c r="J4090"/>
  <c r="J4089"/>
  <c r="J4088"/>
  <c r="J4087"/>
  <c r="J4086"/>
  <c r="J4085"/>
  <c r="J4084"/>
  <c r="J4083"/>
  <c r="J4082"/>
  <c r="J4081"/>
  <c r="J4080"/>
  <c r="J4079"/>
  <c r="J4078"/>
  <c r="J4077"/>
  <c r="J4076"/>
  <c r="J4075"/>
  <c r="J4074"/>
  <c r="J4073"/>
  <c r="J4072"/>
  <c r="J4071"/>
  <c r="J4070"/>
  <c r="J4069"/>
  <c r="J4068"/>
  <c r="J4067"/>
  <c r="J4066"/>
  <c r="J4065"/>
  <c r="J4064"/>
  <c r="J4063"/>
  <c r="J4062"/>
  <c r="J4061"/>
  <c r="J4060"/>
  <c r="J4059"/>
  <c r="J4058"/>
  <c r="J4057"/>
  <c r="J4056"/>
  <c r="J4055"/>
  <c r="J4054"/>
  <c r="J4053"/>
  <c r="J4052"/>
  <c r="J4051"/>
  <c r="J4050"/>
  <c r="J4049"/>
  <c r="J4045"/>
  <c r="J4043"/>
  <c r="J4041"/>
  <c r="J4037"/>
  <c r="J4035"/>
  <c r="J4033"/>
  <c r="J4031"/>
  <c r="J4028"/>
  <c r="J4027"/>
  <c r="J4026"/>
  <c r="J4025"/>
  <c r="J4023"/>
  <c r="J4021"/>
  <c r="J4020"/>
  <c r="J4019"/>
  <c r="J4018"/>
  <c r="J4016"/>
  <c r="J4013"/>
  <c r="J4011"/>
  <c r="J4010"/>
  <c r="J4009"/>
  <c r="J4008"/>
  <c r="J4007"/>
  <c r="J4006"/>
  <c r="J4005"/>
  <c r="J4004"/>
  <c r="J4003"/>
  <c r="J4002"/>
  <c r="J4001"/>
  <c r="J3999"/>
  <c r="J3998"/>
  <c r="J3996"/>
  <c r="J3995"/>
  <c r="J3994"/>
  <c r="J3993"/>
  <c r="J3992"/>
  <c r="J3991"/>
  <c r="J3990"/>
  <c r="J3989"/>
  <c r="J3988"/>
  <c r="J3987"/>
  <c r="J3986"/>
  <c r="J3984"/>
  <c r="J3983"/>
  <c r="J3980"/>
  <c r="J3979"/>
  <c r="J3977"/>
  <c r="J3976"/>
  <c r="J3975"/>
  <c r="J3974"/>
  <c r="J3973"/>
  <c r="J3972"/>
  <c r="J3971"/>
  <c r="J3970"/>
  <c r="J3969"/>
  <c r="J3968"/>
  <c r="J3967"/>
  <c r="J3966"/>
  <c r="J3965"/>
  <c r="J3964"/>
  <c r="J3963"/>
  <c r="J3961"/>
  <c r="J3960"/>
  <c r="J3959"/>
  <c r="J3958"/>
  <c r="J3957"/>
  <c r="J3956"/>
  <c r="J3954"/>
  <c r="J3953"/>
  <c r="J3952"/>
  <c r="J3951"/>
  <c r="J3950"/>
  <c r="J3949"/>
  <c r="J3948"/>
  <c r="J3947"/>
  <c r="J3946"/>
  <c r="J3945"/>
  <c r="J3944"/>
  <c r="J3943"/>
  <c r="J3942"/>
  <c r="J3941"/>
  <c r="J3940"/>
  <c r="J3938"/>
  <c r="J3937"/>
  <c r="J3936"/>
  <c r="J3935"/>
  <c r="J3934"/>
  <c r="J3933"/>
  <c r="J3930"/>
  <c r="J3929"/>
  <c r="J3927"/>
  <c r="J3926"/>
  <c r="J3925"/>
  <c r="J3924"/>
  <c r="J3923"/>
  <c r="J3922"/>
  <c r="J3921"/>
  <c r="J3920"/>
  <c r="J3919"/>
  <c r="J3918"/>
  <c r="J3917"/>
  <c r="J3916"/>
  <c r="J3915"/>
  <c r="J3914"/>
  <c r="J3913"/>
  <c r="J3912"/>
  <c r="J3910"/>
  <c r="J3909"/>
  <c r="J3908"/>
  <c r="J3907"/>
  <c r="J3906"/>
  <c r="J3905"/>
  <c r="J3903"/>
  <c r="J3902"/>
  <c r="J3901"/>
  <c r="J3900"/>
  <c r="J3899"/>
  <c r="J3898"/>
  <c r="J3897"/>
  <c r="J3896"/>
  <c r="J3895"/>
  <c r="J3894"/>
  <c r="J3893"/>
  <c r="J3892"/>
  <c r="J3891"/>
  <c r="J3890"/>
  <c r="J3889"/>
  <c r="J3888"/>
  <c r="J3886"/>
  <c r="J3885"/>
  <c r="J3884"/>
  <c r="J3883"/>
  <c r="J3882"/>
  <c r="J3881"/>
  <c r="J3876"/>
  <c r="J3875"/>
  <c r="J3874"/>
  <c r="J3873"/>
  <c r="J3871"/>
  <c r="J3870"/>
  <c r="J3868"/>
  <c r="J3867"/>
  <c r="J3865"/>
  <c r="J3863"/>
  <c r="J3862"/>
  <c r="J3861"/>
  <c r="J3860"/>
  <c r="J3859"/>
  <c r="J3858"/>
  <c r="J3856"/>
  <c r="J3855"/>
  <c r="J3854"/>
  <c r="J3853"/>
  <c r="J3852"/>
  <c r="J3851"/>
  <c r="J3850"/>
  <c r="J3849"/>
  <c r="J3846"/>
  <c r="J3845"/>
  <c r="J3844"/>
  <c r="J3843"/>
  <c r="J3842"/>
  <c r="J3841"/>
  <c r="J3840"/>
  <c r="J3839"/>
  <c r="J3837"/>
  <c r="J3836"/>
  <c r="J3835"/>
  <c r="J3834"/>
  <c r="J3833"/>
  <c r="J3832"/>
  <c r="J3831"/>
  <c r="J3830"/>
  <c r="J3827"/>
  <c r="J3826"/>
  <c r="J3825"/>
  <c r="J3824"/>
  <c r="J3823"/>
  <c r="J3821"/>
  <c r="J3820"/>
  <c r="J3819"/>
  <c r="J3816"/>
  <c r="J3815"/>
  <c r="J3814"/>
  <c r="J3813"/>
  <c r="J3812"/>
  <c r="J3811"/>
  <c r="J3810"/>
  <c r="J3809"/>
  <c r="J3807"/>
  <c r="J3806"/>
  <c r="J3805"/>
  <c r="J3804"/>
  <c r="J3803"/>
  <c r="J3802"/>
  <c r="J3801"/>
  <c r="J3800"/>
  <c r="J3799"/>
  <c r="J3798"/>
  <c r="J3797"/>
  <c r="J3796"/>
  <c r="J3795"/>
  <c r="J3794"/>
  <c r="J3793"/>
  <c r="J3792"/>
  <c r="J3791"/>
  <c r="J3790"/>
  <c r="J3789"/>
  <c r="J3788"/>
  <c r="J3787"/>
  <c r="J3786"/>
  <c r="J3785"/>
  <c r="J3784"/>
  <c r="J3781"/>
  <c r="J3780"/>
  <c r="J3779"/>
  <c r="J3778"/>
  <c r="J3777"/>
  <c r="J3776"/>
  <c r="J3775"/>
  <c r="J3774"/>
  <c r="J3773"/>
  <c r="J3772"/>
  <c r="J3771"/>
  <c r="J3770"/>
  <c r="J3769"/>
  <c r="J3768"/>
  <c r="J3767"/>
  <c r="J3766"/>
  <c r="J3765"/>
  <c r="J3764"/>
  <c r="J3763"/>
  <c r="J3762"/>
  <c r="J3760"/>
  <c r="J3759"/>
  <c r="J3758"/>
  <c r="J3757"/>
  <c r="J3756"/>
  <c r="J3755"/>
  <c r="J3754"/>
  <c r="J3753"/>
  <c r="J3752"/>
  <c r="J3751"/>
  <c r="J3750"/>
  <c r="J3749"/>
  <c r="J3748"/>
  <c r="J3747"/>
  <c r="J3746"/>
  <c r="J3745"/>
  <c r="J3744"/>
  <c r="J3743"/>
  <c r="J3742"/>
  <c r="J3741"/>
  <c r="J3740"/>
  <c r="J3739"/>
  <c r="J3738"/>
  <c r="J3737"/>
  <c r="J3736"/>
  <c r="J3735"/>
  <c r="J3734"/>
  <c r="J3733"/>
  <c r="J3732"/>
  <c r="J3731"/>
  <c r="J3730"/>
  <c r="J3729"/>
  <c r="J3728"/>
  <c r="J3727"/>
  <c r="J3726"/>
  <c r="J3725"/>
  <c r="J3724"/>
  <c r="J3723"/>
  <c r="J3722"/>
  <c r="J3721"/>
  <c r="J3720"/>
  <c r="J3719"/>
  <c r="J3718"/>
  <c r="J3717"/>
  <c r="J3716"/>
  <c r="J3715"/>
  <c r="J3714"/>
  <c r="J3713"/>
  <c r="J3712"/>
  <c r="J3711"/>
  <c r="J3710"/>
  <c r="J3706"/>
  <c r="J3704"/>
  <c r="J3703"/>
  <c r="J3702"/>
  <c r="J3699"/>
  <c r="J3698"/>
  <c r="J3697"/>
  <c r="J3696"/>
  <c r="J3693"/>
  <c r="J3691"/>
  <c r="J3687"/>
  <c r="J3686"/>
  <c r="J3685"/>
  <c r="J3682"/>
  <c r="J3681"/>
  <c r="J3680"/>
  <c r="J3679"/>
  <c r="J3676"/>
  <c r="J3674"/>
  <c r="J3672"/>
  <c r="J3671"/>
  <c r="J3670"/>
  <c r="J3669"/>
  <c r="J3665"/>
  <c r="J3664"/>
  <c r="J3663"/>
  <c r="J3661"/>
  <c r="J3660"/>
  <c r="J3659"/>
  <c r="J3658"/>
  <c r="J3657"/>
  <c r="J3656"/>
  <c r="J3655"/>
  <c r="J3654"/>
  <c r="J3653"/>
  <c r="J3652"/>
  <c r="J3651"/>
  <c r="J3650"/>
  <c r="J3649"/>
  <c r="J3648"/>
  <c r="J3647"/>
  <c r="J3646"/>
  <c r="J3644"/>
  <c r="J3642"/>
  <c r="J3641"/>
  <c r="J3640"/>
  <c r="J3639"/>
  <c r="J3637"/>
  <c r="J3635"/>
  <c r="J3633"/>
  <c r="J3630"/>
  <c r="J3627"/>
  <c r="J3626"/>
  <c r="J3625"/>
  <c r="J3624"/>
  <c r="J3623"/>
  <c r="J3622"/>
  <c r="J3621"/>
  <c r="J3620"/>
  <c r="J3619"/>
  <c r="J3618"/>
  <c r="J3617"/>
  <c r="J3616"/>
  <c r="J3615"/>
  <c r="J3614"/>
  <c r="J3613"/>
  <c r="J3612"/>
  <c r="J3611"/>
  <c r="J3610"/>
  <c r="J3609"/>
  <c r="J3608"/>
  <c r="J3607"/>
  <c r="J3606"/>
  <c r="J3604"/>
  <c r="J3602"/>
  <c r="J3601"/>
  <c r="J3599"/>
  <c r="J3598"/>
  <c r="J3597"/>
  <c r="J3596"/>
  <c r="J3595"/>
  <c r="J3594"/>
  <c r="J3592"/>
  <c r="J3590"/>
  <c r="J3589"/>
  <c r="J3587"/>
  <c r="J3586"/>
  <c r="J3584"/>
  <c r="J3583"/>
  <c r="J3582"/>
  <c r="J3580"/>
  <c r="J3579"/>
  <c r="J3578"/>
  <c r="J3577"/>
  <c r="J3574"/>
  <c r="J3570"/>
  <c r="J3567"/>
  <c r="J3566"/>
  <c r="J3565"/>
  <c r="J3564"/>
  <c r="J3563"/>
  <c r="J3562"/>
  <c r="J3561"/>
  <c r="J3560"/>
  <c r="J3559"/>
  <c r="J3557"/>
  <c r="J3555"/>
  <c r="J3551"/>
  <c r="J3550"/>
  <c r="J3549"/>
  <c r="J3548"/>
  <c r="J3547"/>
  <c r="J3546"/>
  <c r="J3545"/>
  <c r="J3542"/>
  <c r="J3541"/>
  <c r="J3540"/>
  <c r="J3539"/>
  <c r="J3538"/>
  <c r="J3537"/>
  <c r="J3536"/>
  <c r="J3535"/>
  <c r="J3533"/>
  <c r="J3531"/>
  <c r="J3530"/>
  <c r="J3528"/>
  <c r="J3526"/>
  <c r="J3524"/>
  <c r="J3523"/>
  <c r="J3522"/>
  <c r="J3521"/>
  <c r="J3520"/>
  <c r="J3519"/>
  <c r="J3518"/>
  <c r="J3517"/>
  <c r="J3516"/>
  <c r="J3515"/>
  <c r="J3514"/>
  <c r="J3513"/>
  <c r="J3512"/>
  <c r="J3511"/>
  <c r="J3509"/>
  <c r="J3507"/>
  <c r="J3506"/>
  <c r="J3502"/>
  <c r="J3501"/>
  <c r="J3498"/>
  <c r="J3497"/>
  <c r="J3496"/>
  <c r="J3495"/>
  <c r="J3494"/>
  <c r="J3493"/>
  <c r="J3492"/>
  <c r="J3491"/>
  <c r="J3490"/>
  <c r="J3489"/>
  <c r="J3488"/>
  <c r="J3487"/>
  <c r="J3486"/>
  <c r="J3485"/>
  <c r="J3483"/>
  <c r="J3482"/>
  <c r="J3481"/>
  <c r="J3479"/>
  <c r="J3477"/>
  <c r="J3476"/>
  <c r="J3475"/>
  <c r="J3474"/>
  <c r="J3473"/>
  <c r="J3472"/>
  <c r="J3471"/>
  <c r="J3470"/>
  <c r="J3469"/>
  <c r="J3468"/>
  <c r="J3464"/>
  <c r="J3461"/>
  <c r="J3460"/>
  <c r="J3459"/>
  <c r="J3458"/>
  <c r="J3457"/>
  <c r="J3456"/>
  <c r="J3455"/>
  <c r="J3454"/>
  <c r="J3453"/>
  <c r="J3451"/>
  <c r="J3449"/>
  <c r="J3445"/>
  <c r="J3443"/>
  <c r="J3442"/>
  <c r="J3441"/>
  <c r="J3440"/>
  <c r="J3439"/>
  <c r="J3438"/>
  <c r="J3437"/>
  <c r="J3436"/>
  <c r="J3435"/>
  <c r="J3434"/>
  <c r="J3433"/>
  <c r="J3432"/>
  <c r="J3431"/>
  <c r="J3430"/>
  <c r="J3429"/>
  <c r="J3428"/>
  <c r="J3427"/>
  <c r="J3426"/>
  <c r="J3425"/>
  <c r="J3424"/>
  <c r="J3423"/>
  <c r="J3422"/>
  <c r="J3421"/>
  <c r="J3420"/>
  <c r="J3419"/>
  <c r="J3418"/>
  <c r="J3417"/>
  <c r="J3416"/>
  <c r="J3415"/>
  <c r="J3414"/>
  <c r="J3413"/>
  <c r="J3412"/>
  <c r="J3411"/>
  <c r="J3410"/>
  <c r="J3409"/>
  <c r="J3408"/>
  <c r="J3407"/>
  <c r="J3406"/>
  <c r="J3405"/>
  <c r="J3403"/>
  <c r="J3402"/>
  <c r="J3401"/>
  <c r="J3400"/>
  <c r="J3398"/>
  <c r="J3397"/>
  <c r="J3396"/>
  <c r="J3395"/>
  <c r="J3393"/>
  <c r="J3392"/>
  <c r="J3391"/>
  <c r="J3388"/>
  <c r="J3384"/>
  <c r="J3383"/>
  <c r="J3382"/>
  <c r="J3380"/>
  <c r="J3379"/>
  <c r="J3376"/>
  <c r="J3375"/>
  <c r="J3374"/>
  <c r="J3373"/>
  <c r="J3372"/>
  <c r="J3371"/>
  <c r="J3370"/>
  <c r="J3369"/>
  <c r="J3368"/>
  <c r="J3367"/>
  <c r="J3366"/>
  <c r="J3365"/>
  <c r="J3364"/>
  <c r="J3363"/>
  <c r="J3362"/>
  <c r="J3361"/>
  <c r="J3360"/>
  <c r="J3359"/>
  <c r="J3358"/>
  <c r="J3357"/>
  <c r="J3356"/>
  <c r="J3355"/>
  <c r="J3354"/>
  <c r="J3353"/>
  <c r="J3352"/>
  <c r="J3351"/>
  <c r="J3349"/>
  <c r="J3348"/>
  <c r="J3347"/>
  <c r="J3346"/>
  <c r="J3345"/>
  <c r="J3343"/>
  <c r="J3341"/>
  <c r="J3340"/>
  <c r="J3339"/>
  <c r="J3338"/>
  <c r="J3337"/>
  <c r="J3336"/>
  <c r="J3335"/>
  <c r="J3334"/>
  <c r="J3333"/>
  <c r="J3332"/>
  <c r="J3331"/>
  <c r="J3330"/>
  <c r="J3329"/>
  <c r="J3328"/>
  <c r="J3326"/>
  <c r="J3325"/>
  <c r="J3323"/>
  <c r="J3322"/>
  <c r="J3318"/>
  <c r="J3316"/>
  <c r="J3313"/>
  <c r="J3312"/>
  <c r="J3311"/>
  <c r="J3310"/>
  <c r="J3309"/>
  <c r="J3308"/>
  <c r="J3307"/>
  <c r="J3306"/>
  <c r="J3305"/>
  <c r="J3304"/>
  <c r="J3303"/>
  <c r="J3302"/>
  <c r="J3301"/>
  <c r="J3300"/>
  <c r="J3299"/>
  <c r="J3298"/>
  <c r="J3297"/>
  <c r="J3296"/>
  <c r="J3295"/>
  <c r="J3294"/>
  <c r="J3293"/>
  <c r="J3292"/>
  <c r="J3291"/>
  <c r="J3290"/>
  <c r="J3289"/>
  <c r="J3288"/>
  <c r="J3287"/>
  <c r="J3286"/>
  <c r="J3284"/>
  <c r="J3282"/>
  <c r="J3280"/>
  <c r="J3278"/>
  <c r="J3276"/>
  <c r="J3275"/>
  <c r="J3274"/>
  <c r="J3273"/>
  <c r="J3272"/>
  <c r="J3270"/>
  <c r="J3268"/>
  <c r="J3267"/>
  <c r="J3266"/>
  <c r="J3265"/>
  <c r="J3264"/>
  <c r="J3263"/>
  <c r="J3262"/>
  <c r="J3261"/>
  <c r="J3260"/>
  <c r="J3259"/>
  <c r="J3258"/>
  <c r="J3257"/>
  <c r="J3256"/>
  <c r="J3255"/>
  <c r="J3254"/>
  <c r="J3253"/>
  <c r="J3252"/>
  <c r="J3251"/>
  <c r="J3249"/>
  <c r="J3248"/>
  <c r="J3247"/>
  <c r="J3245"/>
  <c r="J3244"/>
  <c r="J3238"/>
  <c r="J3237"/>
  <c r="J3236"/>
  <c r="J3235"/>
  <c r="J3234"/>
  <c r="J3233"/>
  <c r="J3232"/>
  <c r="J3231"/>
  <c r="J3230"/>
  <c r="J3229"/>
  <c r="J3228"/>
  <c r="J3227"/>
  <c r="J3226"/>
  <c r="J3225"/>
  <c r="J3224"/>
  <c r="J3223"/>
  <c r="J3222"/>
  <c r="J3221"/>
  <c r="J3220"/>
  <c r="J3218"/>
  <c r="J3217"/>
  <c r="J3216"/>
  <c r="J3215"/>
  <c r="J3214"/>
  <c r="J3213"/>
  <c r="J3212"/>
  <c r="J3211"/>
  <c r="J3210"/>
  <c r="J3209"/>
  <c r="J3208"/>
  <c r="J3207"/>
  <c r="J3204"/>
  <c r="J3203"/>
  <c r="J3202"/>
  <c r="J3201"/>
  <c r="J3200"/>
  <c r="J3199"/>
  <c r="J3198"/>
  <c r="J3197"/>
  <c r="J3195"/>
  <c r="J3194"/>
  <c r="J3192"/>
  <c r="J3191"/>
  <c r="J3189"/>
  <c r="J3188"/>
  <c r="J3187"/>
  <c r="J3186"/>
  <c r="J3185"/>
  <c r="J3184"/>
  <c r="J3183"/>
  <c r="J3182"/>
  <c r="J3181"/>
  <c r="J3180"/>
  <c r="J3178"/>
  <c r="J3177"/>
  <c r="J3176"/>
  <c r="J3175"/>
  <c r="J3174"/>
  <c r="J3173"/>
  <c r="J3172"/>
  <c r="J3171"/>
  <c r="J3170"/>
  <c r="J3169"/>
  <c r="J3168"/>
  <c r="J3167"/>
  <c r="J3166"/>
  <c r="J3165"/>
  <c r="J3164"/>
  <c r="J3163"/>
  <c r="J3162"/>
  <c r="J3160"/>
  <c r="J3159"/>
  <c r="J3158"/>
  <c r="J3157"/>
  <c r="J3156"/>
  <c r="J3155"/>
  <c r="J3154"/>
  <c r="J3153"/>
  <c r="J3151"/>
  <c r="J3150"/>
  <c r="J3149"/>
  <c r="J3147"/>
  <c r="J3146"/>
  <c r="J3145"/>
  <c r="J3144"/>
  <c r="J3143"/>
  <c r="J3142"/>
  <c r="J3141"/>
  <c r="J3138"/>
  <c r="J3137"/>
  <c r="J3136"/>
  <c r="J3135"/>
  <c r="J3134"/>
  <c r="J3133"/>
  <c r="J3129"/>
  <c r="J3127"/>
  <c r="J3126"/>
  <c r="J3125"/>
  <c r="J3124"/>
  <c r="J3122"/>
  <c r="J3121"/>
  <c r="J3120"/>
  <c r="J3119"/>
  <c r="J3118"/>
  <c r="J3117"/>
  <c r="J3116"/>
  <c r="J3115"/>
  <c r="J3114"/>
  <c r="J3113"/>
  <c r="J3112"/>
  <c r="J3111"/>
  <c r="J3110"/>
  <c r="J3109"/>
  <c r="J3108"/>
  <c r="J3107"/>
  <c r="J3106"/>
  <c r="J3105"/>
  <c r="J3103"/>
  <c r="J3102"/>
  <c r="J3101"/>
  <c r="J3100"/>
  <c r="J3099"/>
  <c r="J3098"/>
  <c r="J3097"/>
  <c r="J3095"/>
  <c r="J3094"/>
  <c r="J3093"/>
  <c r="J3092"/>
  <c r="J3091"/>
  <c r="J3090"/>
  <c r="J3089"/>
  <c r="J3088"/>
  <c r="J3087"/>
  <c r="J3084"/>
  <c r="J3083"/>
  <c r="J3082"/>
  <c r="J3081"/>
  <c r="J3080"/>
  <c r="J3077"/>
  <c r="J3076"/>
  <c r="J3075"/>
  <c r="J3074"/>
  <c r="J3073"/>
  <c r="J3072"/>
  <c r="J3067"/>
  <c r="J3066"/>
  <c r="J3065"/>
  <c r="J3064"/>
  <c r="J3063"/>
  <c r="J3062"/>
  <c r="J3061"/>
  <c r="J3060"/>
  <c r="J3059"/>
  <c r="J3058"/>
  <c r="J3057"/>
  <c r="J3054"/>
  <c r="J3052"/>
  <c r="J3050"/>
  <c r="J3048"/>
  <c r="J3045"/>
  <c r="J3043"/>
  <c r="J3042"/>
  <c r="J3040"/>
  <c r="J3036"/>
  <c r="J3035"/>
  <c r="J3034"/>
  <c r="J3031"/>
  <c r="J3030"/>
  <c r="J3029"/>
  <c r="J3028"/>
  <c r="J3027"/>
  <c r="J3026"/>
  <c r="J3025"/>
  <c r="J3024"/>
  <c r="J3023"/>
  <c r="J3021"/>
  <c r="J3020"/>
  <c r="J3019"/>
  <c r="J3018"/>
  <c r="J3017"/>
  <c r="J3016"/>
  <c r="J3015"/>
  <c r="J3014"/>
  <c r="J3013"/>
  <c r="J3012"/>
  <c r="J3010"/>
  <c r="J3009"/>
  <c r="J3008"/>
  <c r="J3007"/>
  <c r="J3006"/>
  <c r="J3005"/>
  <c r="J3004"/>
  <c r="J3003"/>
  <c r="J3002"/>
  <c r="J3000"/>
  <c r="J2998"/>
  <c r="J2997"/>
  <c r="J2996"/>
  <c r="J2995"/>
  <c r="J2994"/>
  <c r="J2993"/>
  <c r="J2992"/>
  <c r="J2991"/>
  <c r="J2990"/>
  <c r="J2989"/>
  <c r="J2988"/>
  <c r="J2987"/>
  <c r="J2986"/>
  <c r="J2985"/>
  <c r="J2984"/>
  <c r="J2983"/>
  <c r="J2981"/>
  <c r="J2980"/>
  <c r="J2979"/>
  <c r="J2978"/>
  <c r="J2977"/>
  <c r="J2976"/>
  <c r="J2975"/>
  <c r="J2974"/>
  <c r="J2971"/>
  <c r="J2970"/>
  <c r="J2969"/>
  <c r="J2968"/>
  <c r="J2967"/>
  <c r="J2965"/>
  <c r="J2964"/>
  <c r="J2963"/>
  <c r="J2962"/>
  <c r="J2960"/>
  <c r="J2958"/>
  <c r="J2957"/>
  <c r="J2956"/>
  <c r="J2955"/>
  <c r="J2954"/>
  <c r="J2953"/>
  <c r="J2952"/>
  <c r="J2950"/>
  <c r="J2949"/>
  <c r="J2948"/>
  <c r="J2947"/>
  <c r="J2946"/>
  <c r="J2945"/>
  <c r="J2943"/>
  <c r="J2942"/>
  <c r="J2940"/>
  <c r="J2939"/>
  <c r="J2938"/>
  <c r="J2937"/>
  <c r="J2936"/>
  <c r="J2935"/>
  <c r="J2934"/>
  <c r="J2933"/>
  <c r="J2931"/>
  <c r="J2930"/>
  <c r="J2929"/>
  <c r="J2928"/>
  <c r="J2924"/>
  <c r="J2923"/>
  <c r="J2921"/>
  <c r="J2919"/>
  <c r="J2918"/>
  <c r="J2917"/>
  <c r="J2916"/>
  <c r="J2914"/>
  <c r="J2913"/>
  <c r="J2912"/>
  <c r="J2911"/>
  <c r="J2907"/>
  <c r="J2906"/>
  <c r="J2905"/>
  <c r="J2904"/>
  <c r="J2903"/>
  <c r="J2901"/>
  <c r="J2900"/>
  <c r="J2898"/>
  <c r="J2896"/>
  <c r="J2895"/>
  <c r="J2894"/>
  <c r="J2892"/>
  <c r="J2891"/>
  <c r="J2890"/>
  <c r="J2889"/>
  <c r="J2887"/>
  <c r="J2886"/>
  <c r="J2885"/>
  <c r="J2883"/>
  <c r="J2882"/>
  <c r="J2881"/>
  <c r="J2880"/>
  <c r="J2876"/>
  <c r="J2875"/>
  <c r="J2874"/>
  <c r="J2873"/>
  <c r="J2872"/>
  <c r="J2871"/>
  <c r="J2869"/>
  <c r="J2868"/>
  <c r="J2866"/>
  <c r="J2865"/>
  <c r="J2864"/>
  <c r="J2862"/>
  <c r="J2861"/>
  <c r="J2860"/>
  <c r="J2858"/>
  <c r="J2857"/>
  <c r="J2856"/>
  <c r="J2854"/>
  <c r="J2853"/>
  <c r="J2852"/>
  <c r="J2847"/>
  <c r="J2846"/>
  <c r="J2845"/>
  <c r="J2844"/>
  <c r="J2843"/>
  <c r="J2842"/>
  <c r="J2841"/>
  <c r="J2840"/>
  <c r="J2839"/>
  <c r="J2838"/>
  <c r="J2836"/>
  <c r="J2834"/>
  <c r="J2831"/>
  <c r="J2829"/>
  <c r="J2828"/>
  <c r="J2827"/>
  <c r="J2826"/>
  <c r="J2823"/>
  <c r="J2822"/>
  <c r="J2821"/>
  <c r="J2820"/>
  <c r="J2819"/>
  <c r="J2818"/>
  <c r="J2816"/>
  <c r="J2815"/>
  <c r="J2814"/>
  <c r="J2812"/>
  <c r="J2810"/>
  <c r="J2809"/>
  <c r="J2808"/>
  <c r="J2804"/>
  <c r="J2803"/>
  <c r="J2802"/>
  <c r="J2801"/>
  <c r="J2799"/>
  <c r="J2797"/>
  <c r="J2796"/>
  <c r="J2794"/>
  <c r="J2793"/>
  <c r="J2791"/>
  <c r="J2790"/>
  <c r="J2789"/>
  <c r="J2787"/>
  <c r="J2786"/>
  <c r="J2785"/>
  <c r="J2783"/>
  <c r="J2781"/>
  <c r="J2780"/>
  <c r="J2778"/>
  <c r="J2775"/>
  <c r="J2774"/>
  <c r="J2773"/>
  <c r="J2768"/>
  <c r="J2765"/>
  <c r="J2763"/>
  <c r="J2762"/>
  <c r="J2760"/>
  <c r="J2759"/>
  <c r="J2758"/>
  <c r="J2757"/>
  <c r="J2756"/>
  <c r="J2755"/>
  <c r="J2753"/>
  <c r="J2752"/>
  <c r="J2751"/>
  <c r="J2750"/>
  <c r="J2749"/>
  <c r="J2748"/>
  <c r="J2747"/>
  <c r="J2746"/>
  <c r="J2745"/>
  <c r="J2744"/>
  <c r="J2742"/>
  <c r="J2741"/>
  <c r="J2740"/>
  <c r="J2739"/>
  <c r="J2738"/>
  <c r="J2737"/>
  <c r="J2736"/>
  <c r="J2732"/>
  <c r="J2731"/>
  <c r="J2730"/>
  <c r="J2729"/>
  <c r="J2728"/>
  <c r="J2727"/>
  <c r="J2726"/>
  <c r="J2725"/>
  <c r="J2724"/>
  <c r="J2723"/>
  <c r="J2722"/>
  <c r="J2721"/>
  <c r="J2720"/>
  <c r="J2718"/>
  <c r="J2717"/>
  <c r="J2716"/>
  <c r="J2715"/>
  <c r="J2714"/>
  <c r="J2713"/>
  <c r="J2712"/>
  <c r="J2708"/>
  <c r="J2706"/>
  <c r="J2705"/>
  <c r="J2703"/>
  <c r="J2702"/>
  <c r="J2699"/>
  <c r="J2698"/>
  <c r="J2697"/>
  <c r="J2696"/>
  <c r="J2695"/>
  <c r="J2691"/>
  <c r="J2690"/>
  <c r="J2689"/>
  <c r="J2688"/>
  <c r="J2687"/>
  <c r="J2686"/>
  <c r="J2684"/>
  <c r="J2683"/>
  <c r="J2681"/>
  <c r="J2680"/>
  <c r="J2679"/>
  <c r="J2678"/>
  <c r="J2677"/>
  <c r="J2676"/>
  <c r="J2675"/>
  <c r="J2674"/>
  <c r="J2672"/>
  <c r="J2671"/>
  <c r="J2670"/>
  <c r="J2669"/>
  <c r="J2668"/>
  <c r="J2666"/>
  <c r="J2665"/>
  <c r="J2664"/>
  <c r="J2663"/>
  <c r="J2662"/>
  <c r="J2661"/>
  <c r="J2660"/>
  <c r="J2659"/>
  <c r="J2658"/>
  <c r="J2657"/>
  <c r="J2656"/>
  <c r="J2655"/>
  <c r="J2654"/>
  <c r="J2653"/>
  <c r="J2652"/>
  <c r="J2651"/>
  <c r="J2649"/>
  <c r="J2648"/>
  <c r="J2647"/>
  <c r="J2646"/>
  <c r="J2645"/>
  <c r="J2644"/>
  <c r="J2643"/>
  <c r="J2642"/>
  <c r="J2638"/>
  <c r="J2637"/>
  <c r="J2636"/>
  <c r="J2635"/>
  <c r="J2634"/>
  <c r="J2633"/>
  <c r="J2632"/>
  <c r="J2631"/>
  <c r="J2630"/>
  <c r="J2629"/>
  <c r="J2628"/>
  <c r="J2627"/>
  <c r="J2626"/>
  <c r="J2625"/>
  <c r="J2624"/>
  <c r="J2623"/>
  <c r="J2621"/>
  <c r="J2620"/>
  <c r="J2619"/>
  <c r="J2618"/>
  <c r="J2616"/>
  <c r="J2615"/>
  <c r="J2614"/>
  <c r="J2613"/>
  <c r="J2612"/>
  <c r="J2611"/>
  <c r="J2610"/>
  <c r="J2609"/>
  <c r="J2608"/>
  <c r="J2607"/>
  <c r="J2606"/>
  <c r="J2605"/>
  <c r="J2604"/>
  <c r="J2601"/>
  <c r="J2600"/>
  <c r="J2598"/>
  <c r="J2597"/>
  <c r="J2596"/>
  <c r="J2595"/>
  <c r="J2594"/>
  <c r="J2593"/>
  <c r="J2592"/>
  <c r="J2589"/>
  <c r="J2588"/>
  <c r="J2587"/>
  <c r="J2585"/>
  <c r="J2584"/>
  <c r="J2583"/>
  <c r="J2580"/>
  <c r="J2579"/>
  <c r="J2578"/>
  <c r="J2577"/>
  <c r="J2576"/>
  <c r="J2575"/>
  <c r="J2574"/>
  <c r="J2573"/>
  <c r="J2572"/>
  <c r="J2571"/>
  <c r="J2570"/>
  <c r="J2568"/>
  <c r="J2567"/>
  <c r="J2566"/>
  <c r="J2565"/>
  <c r="J2562"/>
  <c r="J2560"/>
  <c r="J2558"/>
  <c r="J2557"/>
  <c r="J2556"/>
  <c r="J2555"/>
  <c r="J2554"/>
  <c r="J2553"/>
  <c r="J2552"/>
  <c r="J2551"/>
  <c r="J2550"/>
  <c r="J2549"/>
  <c r="J2546"/>
  <c r="J2544"/>
  <c r="J2543"/>
  <c r="J2542"/>
  <c r="J2541"/>
  <c r="J2539"/>
  <c r="J2537"/>
  <c r="J2535"/>
  <c r="J2534"/>
  <c r="J2533"/>
  <c r="J2532"/>
  <c r="J2531"/>
  <c r="J2530"/>
  <c r="J2528"/>
  <c r="J2526"/>
  <c r="J2525"/>
  <c r="J2524"/>
  <c r="J2522"/>
  <c r="J2521"/>
  <c r="J2519"/>
  <c r="J2518"/>
  <c r="J2517"/>
  <c r="J2516"/>
  <c r="J2515"/>
  <c r="J2513"/>
  <c r="J2512"/>
  <c r="J2511"/>
  <c r="J2510"/>
  <c r="J2508"/>
  <c r="J2507"/>
  <c r="J2506"/>
  <c r="J2505"/>
  <c r="J2504"/>
  <c r="J2503"/>
  <c r="J2498"/>
  <c r="J2497"/>
  <c r="J2496"/>
  <c r="J2495"/>
  <c r="J2494"/>
  <c r="J2493"/>
  <c r="J2492"/>
  <c r="J2491"/>
  <c r="J2490"/>
  <c r="J2489"/>
  <c r="J2488"/>
  <c r="J2487"/>
  <c r="J2486"/>
  <c r="J2484"/>
  <c r="J2483"/>
  <c r="J2481"/>
  <c r="J2480"/>
  <c r="J2478"/>
  <c r="J2476"/>
  <c r="J2475"/>
  <c r="J2474"/>
  <c r="J2473"/>
  <c r="J2472"/>
  <c r="J2470"/>
  <c r="J2469"/>
  <c r="J2468"/>
  <c r="J2467"/>
  <c r="J2465"/>
  <c r="J2462"/>
  <c r="J2461"/>
  <c r="J2460"/>
  <c r="J2458"/>
  <c r="J2456"/>
  <c r="J2455"/>
  <c r="J2453"/>
  <c r="J2452"/>
  <c r="J2451"/>
  <c r="J2450"/>
  <c r="J2449"/>
  <c r="J2448"/>
  <c r="J2447"/>
  <c r="J2444"/>
  <c r="J2443"/>
  <c r="J2442"/>
  <c r="J2441"/>
  <c r="J2440"/>
  <c r="J2439"/>
  <c r="J2435"/>
  <c r="J2434"/>
  <c r="J2433"/>
  <c r="J2432"/>
  <c r="J2430"/>
  <c r="J2429"/>
  <c r="J2428"/>
  <c r="J2427"/>
  <c r="J2426"/>
  <c r="J2424"/>
  <c r="J2422"/>
  <c r="J2420"/>
  <c r="J2418"/>
  <c r="J2417"/>
  <c r="J2416"/>
  <c r="J2415"/>
  <c r="J2414"/>
  <c r="J2412"/>
  <c r="J2410"/>
  <c r="J2408"/>
  <c r="J2407"/>
  <c r="J2406"/>
  <c r="J2405"/>
  <c r="J2404"/>
  <c r="J2402"/>
  <c r="J2400"/>
  <c r="J2398"/>
  <c r="J2397"/>
  <c r="J2396"/>
  <c r="J2395"/>
  <c r="J2394"/>
  <c r="J2393"/>
  <c r="J2392"/>
  <c r="J2391"/>
  <c r="J2390"/>
  <c r="J2389"/>
  <c r="J2388"/>
  <c r="J2386"/>
  <c r="J2385"/>
  <c r="J2384"/>
  <c r="J2383"/>
  <c r="J2382"/>
  <c r="J2381"/>
  <c r="J2380"/>
  <c r="J2378"/>
  <c r="J2377"/>
  <c r="J2376"/>
  <c r="J2375"/>
  <c r="J2374"/>
  <c r="J2373"/>
  <c r="J2368"/>
  <c r="J2367"/>
  <c r="J2366"/>
  <c r="J2365"/>
  <c r="J2364"/>
  <c r="J2363"/>
  <c r="J2362"/>
  <c r="J2361"/>
  <c r="J2360"/>
  <c r="J2359"/>
  <c r="J2357"/>
  <c r="J2356"/>
  <c r="J2355"/>
  <c r="J2354"/>
  <c r="J2352"/>
  <c r="J2351"/>
  <c r="J2350"/>
  <c r="J2348"/>
  <c r="J2347"/>
  <c r="J2345"/>
  <c r="J2344"/>
  <c r="J2343"/>
  <c r="J2342"/>
  <c r="J2341"/>
  <c r="J2339"/>
  <c r="J2338"/>
  <c r="J2336"/>
  <c r="J2335"/>
  <c r="J2333"/>
  <c r="J2332"/>
  <c r="J2331"/>
  <c r="J2329"/>
  <c r="J2328"/>
  <c r="J2327"/>
  <c r="J2326"/>
  <c r="J2323"/>
  <c r="J2321"/>
  <c r="J2319"/>
  <c r="J2318"/>
  <c r="J2316"/>
  <c r="J2315"/>
  <c r="J2314"/>
  <c r="J2311"/>
  <c r="J2309"/>
  <c r="J2308"/>
  <c r="J2306"/>
  <c r="J2302"/>
  <c r="J2300"/>
  <c r="J2299"/>
  <c r="J2298"/>
  <c r="J2295"/>
  <c r="J2294"/>
  <c r="J2293"/>
  <c r="J2292"/>
  <c r="J2289"/>
  <c r="J2288"/>
  <c r="J2287"/>
  <c r="J2286"/>
  <c r="J2285"/>
  <c r="J2284"/>
  <c r="J2283"/>
  <c r="J2282"/>
  <c r="J2281"/>
  <c r="J2280"/>
  <c r="J2279"/>
  <c r="J2278"/>
  <c r="J2276"/>
  <c r="J2274"/>
  <c r="J2272"/>
  <c r="J2271"/>
  <c r="J2269"/>
  <c r="J2268"/>
  <c r="J2267"/>
  <c r="J2266"/>
  <c r="J2265"/>
  <c r="J2264"/>
  <c r="J2260"/>
  <c r="J2259"/>
  <c r="J2258"/>
  <c r="J2257"/>
  <c r="J2256"/>
  <c r="J2255"/>
  <c r="J2253"/>
  <c r="J2252"/>
  <c r="J2251"/>
  <c r="J2250"/>
  <c r="J2249"/>
  <c r="J2248"/>
  <c r="J2243"/>
  <c r="J2241"/>
  <c r="J2239"/>
  <c r="J2238"/>
  <c r="J2237"/>
  <c r="J2236"/>
  <c r="J2235"/>
  <c r="J2234"/>
  <c r="J2233"/>
  <c r="J2232"/>
  <c r="J2231"/>
  <c r="J2230"/>
  <c r="J2229"/>
  <c r="J2228"/>
  <c r="J2227"/>
  <c r="J2226"/>
  <c r="J2225"/>
  <c r="J2224"/>
  <c r="J2223"/>
  <c r="J2222"/>
  <c r="J2219"/>
  <c r="J2218"/>
  <c r="J2217"/>
  <c r="J2216"/>
  <c r="J2214"/>
  <c r="J2213"/>
  <c r="J2212"/>
  <c r="J2211"/>
  <c r="J2210"/>
  <c r="J2209"/>
  <c r="J2205"/>
  <c r="J2204"/>
  <c r="J2203"/>
  <c r="J2201"/>
  <c r="J2200"/>
  <c r="J2199"/>
  <c r="J2198"/>
  <c r="J2197"/>
  <c r="J2196"/>
  <c r="J2195"/>
  <c r="J2194"/>
  <c r="J2192"/>
  <c r="J2191"/>
  <c r="J2190"/>
  <c r="J2189"/>
  <c r="J2188"/>
  <c r="J2184"/>
  <c r="J2182"/>
  <c r="J2180"/>
  <c r="J2179"/>
  <c r="J2178"/>
  <c r="J2177"/>
  <c r="J2176"/>
  <c r="J2175"/>
  <c r="J2174"/>
  <c r="J2173"/>
  <c r="J2172"/>
  <c r="J2171"/>
  <c r="J2170"/>
  <c r="J2169"/>
  <c r="J2168"/>
  <c r="J2167"/>
  <c r="J2166"/>
  <c r="J2165"/>
  <c r="J2164"/>
  <c r="J2163"/>
  <c r="J2160"/>
  <c r="J2159"/>
  <c r="J2158"/>
  <c r="J2157"/>
  <c r="J2155"/>
  <c r="J2154"/>
  <c r="J2153"/>
  <c r="J2152"/>
  <c r="J2151"/>
  <c r="J2147"/>
  <c r="J2146"/>
  <c r="J2145"/>
  <c r="J2143"/>
  <c r="J2142"/>
  <c r="J2141"/>
  <c r="J2140"/>
  <c r="J2139"/>
  <c r="J2138"/>
  <c r="J2137"/>
  <c r="J2136"/>
  <c r="J2135"/>
  <c r="J2133"/>
  <c r="J2132"/>
  <c r="J2131"/>
  <c r="J2130"/>
  <c r="J2129"/>
  <c r="J2125"/>
  <c r="J2123"/>
  <c r="J2121"/>
  <c r="J2120"/>
  <c r="J2119"/>
  <c r="J2118"/>
  <c r="J2117"/>
  <c r="J2116"/>
  <c r="J2115"/>
  <c r="J2114"/>
  <c r="J2113"/>
  <c r="J2112"/>
  <c r="J2111"/>
  <c r="J2110"/>
  <c r="J2109"/>
  <c r="J2108"/>
  <c r="J2107"/>
  <c r="J2106"/>
  <c r="J2105"/>
  <c r="J2104"/>
  <c r="J2103"/>
  <c r="J2100"/>
  <c r="J2099"/>
  <c r="J2098"/>
  <c r="J2097"/>
  <c r="J2095"/>
  <c r="J2094"/>
  <c r="J2093"/>
  <c r="J2092"/>
  <c r="J2091"/>
  <c r="J2087"/>
  <c r="J2086"/>
  <c r="J2085"/>
  <c r="J2083"/>
  <c r="J2082"/>
  <c r="J2081"/>
  <c r="J2080"/>
  <c r="J2079"/>
  <c r="J2078"/>
  <c r="J2077"/>
  <c r="J2075"/>
  <c r="J2074"/>
  <c r="J2073"/>
  <c r="J2072"/>
  <c r="J2071"/>
  <c r="J2067"/>
  <c r="J2065"/>
  <c r="J2063"/>
  <c r="J2062"/>
  <c r="J2061"/>
  <c r="J2060"/>
  <c r="J2059"/>
  <c r="J2058"/>
  <c r="J2057"/>
  <c r="J2056"/>
  <c r="J2055"/>
  <c r="J2054"/>
  <c r="J2053"/>
  <c r="J2052"/>
  <c r="J2049"/>
  <c r="J2048"/>
  <c r="J2047"/>
  <c r="J2046"/>
  <c r="J2044"/>
  <c r="J2043"/>
  <c r="J2042"/>
  <c r="J2041"/>
  <c r="J2037"/>
  <c r="J2036"/>
  <c r="J2035"/>
  <c r="J2033"/>
  <c r="J2032"/>
  <c r="J2031"/>
  <c r="J2030"/>
  <c r="J2029"/>
  <c r="J2028"/>
  <c r="J2026"/>
  <c r="J2025"/>
  <c r="J2024"/>
  <c r="J2023"/>
  <c r="J2022"/>
  <c r="J2017"/>
  <c r="J2016"/>
  <c r="J2015"/>
  <c r="J2014"/>
  <c r="J2012"/>
  <c r="J2011"/>
  <c r="J2010"/>
  <c r="J2009"/>
  <c r="J2008"/>
  <c r="J2006"/>
  <c r="J2005"/>
  <c r="J2004"/>
  <c r="J2003"/>
  <c r="J2002"/>
  <c r="J1999"/>
  <c r="J1998"/>
  <c r="J1997"/>
  <c r="J1996"/>
  <c r="J1995"/>
  <c r="J1994"/>
  <c r="J1993"/>
  <c r="J1992"/>
  <c r="J1991"/>
  <c r="J1990"/>
  <c r="J1989"/>
  <c r="J1987"/>
  <c r="J1986"/>
  <c r="J1985"/>
  <c r="J1984"/>
  <c r="J1982"/>
  <c r="J1981"/>
  <c r="J1980"/>
  <c r="J1978"/>
  <c r="J1977"/>
  <c r="J1976"/>
  <c r="J1975"/>
  <c r="J1973"/>
  <c r="J1972"/>
  <c r="J1971"/>
  <c r="J1970"/>
  <c r="J1969"/>
  <c r="J1968"/>
  <c r="J1967"/>
  <c r="J1963"/>
  <c r="J1962"/>
  <c r="J1961"/>
  <c r="J1960"/>
  <c r="J1959"/>
  <c r="J1955"/>
  <c r="J1954"/>
  <c r="J1953"/>
  <c r="J1952"/>
  <c r="J1950"/>
  <c r="J1949"/>
  <c r="J1948"/>
  <c r="J1947"/>
  <c r="J1946"/>
  <c r="J1944"/>
  <c r="J1943"/>
  <c r="J1942"/>
  <c r="J1941"/>
  <c r="J1940"/>
  <c r="J1937"/>
  <c r="J1936"/>
  <c r="J1935"/>
  <c r="J1934"/>
  <c r="J1933"/>
  <c r="J1932"/>
  <c r="J1931"/>
  <c r="J1930"/>
  <c r="J1929"/>
  <c r="J1928"/>
  <c r="J1927"/>
  <c r="J1925"/>
  <c r="J1924"/>
  <c r="J1923"/>
  <c r="J1922"/>
  <c r="J1920"/>
  <c r="J1919"/>
  <c r="J1918"/>
  <c r="J1916"/>
  <c r="J1915"/>
  <c r="J1914"/>
  <c r="J1913"/>
  <c r="J1911"/>
  <c r="J1910"/>
  <c r="J1909"/>
  <c r="J1908"/>
  <c r="J1907"/>
  <c r="J1906"/>
  <c r="J1905"/>
  <c r="J1901"/>
  <c r="J1900"/>
  <c r="J1899"/>
  <c r="J1898"/>
  <c r="J1897"/>
  <c r="J1896"/>
  <c r="J1891"/>
  <c r="J1890"/>
  <c r="J1889"/>
  <c r="J1888"/>
  <c r="J1887"/>
  <c r="J1886"/>
  <c r="J1885"/>
  <c r="J1883"/>
  <c r="J1882"/>
  <c r="J1881"/>
  <c r="J1880"/>
  <c r="J1879"/>
  <c r="J1876"/>
  <c r="J1875"/>
  <c r="J1874"/>
  <c r="J1873"/>
  <c r="J1872"/>
  <c r="J1871"/>
  <c r="J1870"/>
  <c r="J1868"/>
  <c r="J1867"/>
  <c r="J1866"/>
  <c r="J1865"/>
  <c r="J1863"/>
  <c r="J1862"/>
  <c r="J1861"/>
  <c r="J1859"/>
  <c r="J1858"/>
  <c r="J1857"/>
  <c r="J1856"/>
  <c r="J1855"/>
  <c r="J1853"/>
  <c r="J1852"/>
  <c r="J1851"/>
  <c r="J1850"/>
  <c r="J1849"/>
  <c r="J1848"/>
  <c r="J1846"/>
  <c r="J1845"/>
  <c r="J1844"/>
  <c r="J1843"/>
  <c r="J1842"/>
  <c r="J1836"/>
  <c r="J1835"/>
  <c r="J1834"/>
  <c r="J1833"/>
  <c r="J1832"/>
  <c r="J1831"/>
  <c r="J1830"/>
  <c r="J1829"/>
  <c r="J1828"/>
  <c r="J1827"/>
  <c r="J1826"/>
  <c r="J1825"/>
  <c r="J1824"/>
  <c r="J1823"/>
  <c r="J1822"/>
  <c r="J1821"/>
  <c r="J1820"/>
  <c r="J1817"/>
  <c r="J1815"/>
  <c r="J1813"/>
  <c r="J1812"/>
  <c r="J1810"/>
  <c r="J1809"/>
  <c r="J1808"/>
  <c r="J1806"/>
  <c r="J1805"/>
  <c r="J1804"/>
  <c r="J1803"/>
  <c r="J1802"/>
  <c r="J1801"/>
  <c r="J1800"/>
  <c r="J1799"/>
  <c r="J1798"/>
  <c r="J1797"/>
  <c r="J1796"/>
  <c r="J1795"/>
  <c r="J1794"/>
  <c r="J1793"/>
  <c r="J1792"/>
  <c r="J1791"/>
  <c r="J1790"/>
  <c r="J1788"/>
  <c r="J1787"/>
  <c r="J1786"/>
  <c r="J1785"/>
  <c r="J1784"/>
  <c r="J1783"/>
  <c r="J1782"/>
  <c r="J1781"/>
  <c r="J1780"/>
  <c r="J1779"/>
  <c r="J1778"/>
  <c r="J1777"/>
  <c r="J1776"/>
  <c r="J1775"/>
  <c r="J1774"/>
  <c r="J1773"/>
  <c r="J1772"/>
  <c r="J1771"/>
  <c r="J1770"/>
  <c r="J1769"/>
  <c r="J1768"/>
  <c r="J1767"/>
  <c r="J1766"/>
  <c r="J1765"/>
  <c r="J1764"/>
  <c r="J1763"/>
  <c r="J1762"/>
  <c r="J1761"/>
  <c r="J1760"/>
  <c r="J1759"/>
  <c r="J1758"/>
  <c r="J1757"/>
  <c r="J1756"/>
  <c r="J1755"/>
  <c r="J1754"/>
  <c r="J1752"/>
  <c r="J1751"/>
  <c r="J1749"/>
  <c r="J1748"/>
  <c r="J1747"/>
  <c r="J1744"/>
  <c r="J1742"/>
  <c r="J1741"/>
  <c r="J1740"/>
  <c r="J1738"/>
  <c r="J1737"/>
  <c r="J1736"/>
  <c r="J1735"/>
  <c r="J1734"/>
  <c r="J1733"/>
  <c r="J1729"/>
  <c r="J1728"/>
  <c r="J1725"/>
  <c r="J1724"/>
  <c r="J1723"/>
  <c r="J1720"/>
  <c r="J1719"/>
  <c r="J1718"/>
  <c r="J1717"/>
  <c r="J1716"/>
  <c r="J1715"/>
  <c r="J1714"/>
  <c r="J1713"/>
  <c r="J1710"/>
  <c r="J1709"/>
  <c r="J1708"/>
  <c r="J1707"/>
  <c r="J1706"/>
  <c r="J1705"/>
  <c r="J1703"/>
  <c r="J1702"/>
  <c r="J1701"/>
  <c r="J1698"/>
  <c r="J1697"/>
  <c r="J1696"/>
  <c r="J1695"/>
  <c r="J1694"/>
  <c r="J1692"/>
  <c r="J1691"/>
  <c r="J1690"/>
  <c r="J1689"/>
  <c r="J1688"/>
  <c r="J1687"/>
  <c r="J1686"/>
  <c r="J1685"/>
  <c r="J1684"/>
  <c r="J1683"/>
  <c r="J1681"/>
  <c r="J1680"/>
  <c r="J1679"/>
  <c r="J1678"/>
  <c r="J1677"/>
  <c r="J1676"/>
  <c r="J1675"/>
  <c r="J1674"/>
  <c r="J1673"/>
  <c r="J1672"/>
  <c r="J1671"/>
  <c r="J1669"/>
  <c r="J1668"/>
  <c r="J1667"/>
  <c r="J1666"/>
  <c r="J1665"/>
  <c r="J1664"/>
  <c r="J1663"/>
  <c r="J1662"/>
  <c r="J1661"/>
  <c r="J1660"/>
  <c r="J1659"/>
  <c r="J1658"/>
  <c r="J1657"/>
  <c r="J1655"/>
  <c r="J1654"/>
  <c r="J1653"/>
  <c r="J1652"/>
  <c r="J1651"/>
  <c r="J1650"/>
  <c r="J1649"/>
  <c r="J1648"/>
  <c r="J1647"/>
  <c r="J1646"/>
  <c r="J1644"/>
  <c r="J1643"/>
  <c r="J1642"/>
  <c r="J1641"/>
  <c r="J1640"/>
  <c r="J1639"/>
  <c r="J1638"/>
  <c r="J1637"/>
  <c r="J1636"/>
  <c r="J1635"/>
  <c r="J1633"/>
  <c r="J1632"/>
  <c r="J1631"/>
  <c r="J1630"/>
  <c r="J1629"/>
  <c r="J1628"/>
  <c r="J1627"/>
  <c r="J1626"/>
  <c r="J1625"/>
  <c r="J1624"/>
  <c r="J1623"/>
  <c r="J1622"/>
  <c r="J1621"/>
  <c r="J1620"/>
  <c r="J1619"/>
  <c r="J1618"/>
  <c r="J1617"/>
  <c r="J1616"/>
  <c r="J1615"/>
  <c r="J1613"/>
  <c r="J1612"/>
  <c r="J1611"/>
  <c r="J1610"/>
  <c r="J1609"/>
  <c r="J1608"/>
  <c r="J1607"/>
  <c r="J1606"/>
  <c r="J1605"/>
  <c r="J1604"/>
  <c r="J1603"/>
  <c r="J1602"/>
  <c r="J1598"/>
  <c r="J1597"/>
  <c r="J1596"/>
  <c r="J1595"/>
  <c r="J1594"/>
  <c r="J1593"/>
  <c r="J1591"/>
  <c r="J1590"/>
  <c r="J1589"/>
  <c r="J1588"/>
  <c r="J1586"/>
  <c r="J1585"/>
  <c r="J1584"/>
  <c r="J1583"/>
  <c r="J1582"/>
  <c r="J1581"/>
  <c r="J1579"/>
  <c r="J1578"/>
  <c r="J1577"/>
  <c r="J1576"/>
  <c r="J1574"/>
  <c r="J1573"/>
  <c r="J1572"/>
  <c r="J1571"/>
  <c r="J1567"/>
  <c r="J1566"/>
  <c r="J1565"/>
  <c r="J1563"/>
  <c r="J1562"/>
  <c r="J1561"/>
  <c r="J1560"/>
  <c r="J1559"/>
  <c r="J1558"/>
  <c r="J1557"/>
  <c r="J1555"/>
  <c r="J1554"/>
  <c r="J1553"/>
  <c r="J1552"/>
  <c r="J1548"/>
  <c r="J1547"/>
  <c r="J1546"/>
  <c r="J1545"/>
  <c r="J1544"/>
  <c r="J1543"/>
  <c r="J1542"/>
  <c r="J1541"/>
  <c r="J1539"/>
  <c r="J1538"/>
  <c r="J1537"/>
  <c r="J1536"/>
  <c r="J1535"/>
  <c r="J1534"/>
  <c r="J1533"/>
  <c r="J1531"/>
  <c r="J1530"/>
  <c r="J1528"/>
  <c r="J1527"/>
  <c r="J1526"/>
  <c r="J1525"/>
  <c r="J1524"/>
  <c r="J1523"/>
  <c r="J1521"/>
  <c r="J1520"/>
  <c r="J1519"/>
  <c r="J1518"/>
  <c r="J1517"/>
  <c r="J1516"/>
  <c r="J1515"/>
  <c r="J1513"/>
  <c r="J1512"/>
  <c r="J1511"/>
  <c r="J1510"/>
  <c r="J1509"/>
  <c r="J1508"/>
  <c r="J1506"/>
  <c r="J1505"/>
  <c r="J1504"/>
  <c r="J1503"/>
  <c r="J1502"/>
  <c r="J1501"/>
  <c r="J1500"/>
  <c r="J1499"/>
  <c r="J1498"/>
  <c r="J1497"/>
  <c r="J1496"/>
  <c r="J1495"/>
  <c r="J1493"/>
  <c r="J1492"/>
  <c r="J1491"/>
  <c r="J1490"/>
  <c r="J1489"/>
  <c r="J1488"/>
  <c r="J1487"/>
  <c r="J1483"/>
  <c r="J1482"/>
  <c r="J1481"/>
  <c r="J1480"/>
  <c r="J1479"/>
  <c r="J1478"/>
  <c r="J1477"/>
  <c r="J1476"/>
  <c r="J1475"/>
  <c r="J1474"/>
  <c r="J1473"/>
  <c r="J1472"/>
  <c r="J1471"/>
  <c r="J1470"/>
  <c r="J1469"/>
  <c r="J1467"/>
  <c r="J1466"/>
  <c r="J1465"/>
  <c r="J1464"/>
  <c r="J1462"/>
  <c r="J1461"/>
  <c r="J1460"/>
  <c r="J1459"/>
  <c r="J1457"/>
  <c r="J1456"/>
  <c r="J1455"/>
  <c r="J1453"/>
  <c r="J1452"/>
  <c r="J1451"/>
  <c r="J1450"/>
  <c r="J1449"/>
  <c r="J1448"/>
  <c r="J1446"/>
  <c r="J1445"/>
  <c r="J1444"/>
  <c r="J1443"/>
  <c r="J1442"/>
  <c r="J1440"/>
  <c r="J1439"/>
  <c r="J1438"/>
  <c r="J1437"/>
  <c r="J1436"/>
  <c r="J1435"/>
  <c r="J1434"/>
  <c r="J1433"/>
  <c r="J1431"/>
  <c r="J1430"/>
  <c r="J1429"/>
  <c r="J1427"/>
  <c r="J1426"/>
  <c r="J1425"/>
  <c r="J1424"/>
  <c r="J1423"/>
  <c r="J1422"/>
  <c r="J1421"/>
  <c r="J1419"/>
  <c r="J1418"/>
  <c r="J1417"/>
  <c r="J1416"/>
  <c r="J1415"/>
  <c r="J1414"/>
  <c r="J1413"/>
  <c r="J1412"/>
  <c r="J1411"/>
  <c r="J1410"/>
  <c r="J1405"/>
  <c r="J1404"/>
  <c r="J1399"/>
  <c r="J1398"/>
  <c r="J1397"/>
  <c r="J1395"/>
  <c r="J1394"/>
  <c r="J1393"/>
  <c r="J1392"/>
  <c r="J1390"/>
  <c r="J1389"/>
  <c r="J1388"/>
  <c r="J1387"/>
  <c r="J1386"/>
  <c r="J1385"/>
  <c r="J1384"/>
  <c r="J1383"/>
  <c r="J1382"/>
  <c r="J1381"/>
  <c r="J1380"/>
  <c r="J1379"/>
  <c r="J1378"/>
  <c r="J1377"/>
  <c r="J1376"/>
  <c r="J1375"/>
  <c r="J1374"/>
  <c r="J1373"/>
  <c r="J1372"/>
  <c r="J1371"/>
  <c r="J1370"/>
  <c r="J1369"/>
  <c r="J1368"/>
  <c r="J1367"/>
  <c r="J1366"/>
  <c r="J1365"/>
  <c r="J1362"/>
  <c r="J1361"/>
  <c r="J1360"/>
  <c r="J1359"/>
  <c r="J1357"/>
  <c r="J1356"/>
  <c r="J1353"/>
  <c r="J1352"/>
  <c r="J1351"/>
  <c r="J1350"/>
  <c r="J1348"/>
  <c r="J1346"/>
  <c r="J1344"/>
  <c r="J1343"/>
  <c r="J1341"/>
  <c r="J1340"/>
  <c r="J1337"/>
  <c r="J1336"/>
  <c r="J1333"/>
  <c r="J1332"/>
  <c r="J1331"/>
  <c r="J1330"/>
  <c r="J1329"/>
  <c r="J1328"/>
  <c r="J1327"/>
  <c r="J1325"/>
  <c r="J1324"/>
  <c r="J1322"/>
  <c r="J1321"/>
  <c r="J1320"/>
  <c r="J1318"/>
  <c r="J1317"/>
  <c r="J1316"/>
  <c r="J1315"/>
  <c r="J1313"/>
  <c r="J1312"/>
  <c r="J1311"/>
  <c r="J1310"/>
  <c r="J1309"/>
  <c r="J1308"/>
  <c r="J1306"/>
  <c r="J1304"/>
  <c r="J1303"/>
  <c r="J1302"/>
  <c r="J1298"/>
  <c r="J1297"/>
  <c r="J1296"/>
  <c r="J1295"/>
  <c r="J1294"/>
  <c r="J1293"/>
  <c r="J1291"/>
  <c r="J1290"/>
  <c r="J1289"/>
  <c r="J1287"/>
  <c r="J1285"/>
  <c r="J1283"/>
  <c r="J1282"/>
  <c r="J1280"/>
  <c r="J1278"/>
  <c r="J1277"/>
  <c r="J1276"/>
  <c r="J1275"/>
  <c r="J1274"/>
  <c r="J1273"/>
  <c r="J1272"/>
  <c r="J1270"/>
  <c r="J1269"/>
  <c r="J1268"/>
  <c r="J1267"/>
  <c r="J1265"/>
  <c r="J1264"/>
  <c r="J1262"/>
  <c r="J1261"/>
  <c r="J1258"/>
  <c r="J1255"/>
  <c r="J1254"/>
  <c r="J1253"/>
  <c r="J1252"/>
  <c r="J1247"/>
  <c r="J1246"/>
  <c r="J1245"/>
  <c r="J1243"/>
  <c r="J1241"/>
  <c r="J1240"/>
  <c r="J1239"/>
  <c r="J1237"/>
  <c r="J1236"/>
  <c r="J1235"/>
  <c r="J1234"/>
  <c r="J1233"/>
  <c r="J1232"/>
  <c r="J1231"/>
  <c r="J1230"/>
  <c r="J1229"/>
  <c r="J1227"/>
  <c r="J1226"/>
  <c r="J1225"/>
  <c r="J1224"/>
  <c r="J1223"/>
  <c r="J1222"/>
  <c r="J1221"/>
  <c r="J1219"/>
  <c r="J1218"/>
  <c r="J1217"/>
  <c r="J1216"/>
  <c r="J1215"/>
  <c r="J1214"/>
  <c r="J1213"/>
  <c r="J1210"/>
  <c r="J1209"/>
  <c r="J1207"/>
  <c r="J1206"/>
  <c r="J1205"/>
  <c r="J1204"/>
  <c r="J1203"/>
  <c r="J1202"/>
  <c r="J1201"/>
  <c r="J1200"/>
  <c r="J1199"/>
  <c r="J1197"/>
  <c r="J1196"/>
  <c r="J1195"/>
  <c r="J1194"/>
  <c r="J1193"/>
  <c r="J1192"/>
  <c r="J1191"/>
  <c r="J1189"/>
  <c r="J1188"/>
  <c r="J1187"/>
  <c r="J1186"/>
  <c r="J1185"/>
  <c r="J1184"/>
  <c r="J1183"/>
  <c r="J1182"/>
  <c r="J1180"/>
  <c r="J1179"/>
  <c r="J1178"/>
  <c r="J1177"/>
  <c r="J1176"/>
  <c r="J1175"/>
  <c r="J1174"/>
  <c r="J1173"/>
  <c r="J1172"/>
  <c r="J1171"/>
  <c r="J1170"/>
  <c r="J1168"/>
  <c r="J1167"/>
  <c r="J1166"/>
  <c r="J1165"/>
  <c r="J1164"/>
  <c r="J1163"/>
  <c r="J1162"/>
  <c r="J1161"/>
  <c r="J1160"/>
  <c r="J1156"/>
  <c r="J1155"/>
  <c r="J1154"/>
  <c r="J1153"/>
  <c r="J1152"/>
  <c r="J1151"/>
  <c r="J1150"/>
  <c r="J1149"/>
  <c r="J1148"/>
  <c r="J1147"/>
  <c r="J1146"/>
  <c r="J1145"/>
  <c r="J1144"/>
  <c r="J1143"/>
  <c r="J1141"/>
  <c r="J1140"/>
  <c r="J1139"/>
  <c r="J1138"/>
  <c r="J1137"/>
  <c r="J1136"/>
  <c r="J1135"/>
  <c r="J1134"/>
  <c r="J1133"/>
  <c r="J1129"/>
  <c r="J1127"/>
  <c r="J1126"/>
  <c r="J1125"/>
  <c r="J1123"/>
  <c r="J1122"/>
  <c r="J1120"/>
  <c r="J1119"/>
  <c r="J1115"/>
  <c r="J1114"/>
  <c r="J1113"/>
  <c r="J1112"/>
  <c r="J1108"/>
  <c r="J1107"/>
  <c r="J1106"/>
  <c r="J1105"/>
  <c r="J1104"/>
  <c r="J1103"/>
  <c r="J1102"/>
  <c r="J1101"/>
  <c r="J1100"/>
  <c r="J1099"/>
  <c r="J1098"/>
  <c r="J1097"/>
  <c r="J1096"/>
  <c r="J1095"/>
  <c r="J1094"/>
  <c r="J1093"/>
  <c r="J1092"/>
  <c r="J1089"/>
  <c r="J1087"/>
  <c r="J1085"/>
  <c r="J1084"/>
  <c r="J1082"/>
  <c r="J1081"/>
  <c r="J1080"/>
  <c r="J1078"/>
  <c r="J1077"/>
  <c r="J1076"/>
  <c r="J1075"/>
  <c r="J1074"/>
  <c r="J1073"/>
  <c r="J1072"/>
  <c r="J1071"/>
  <c r="J1070"/>
  <c r="J1069"/>
  <c r="J1068"/>
  <c r="J1067"/>
  <c r="J1066"/>
  <c r="J1065"/>
  <c r="J1064"/>
  <c r="J1063"/>
  <c r="J1062"/>
  <c r="J1060"/>
  <c r="J1059"/>
  <c r="J1058"/>
  <c r="J1057"/>
  <c r="J1056"/>
  <c r="J1055"/>
  <c r="J1054"/>
  <c r="J1053"/>
  <c r="J1052"/>
  <c r="J1051"/>
  <c r="J1050"/>
  <c r="J1049"/>
  <c r="J1048"/>
  <c r="J1047"/>
  <c r="J1046"/>
  <c r="J1045"/>
  <c r="J1044"/>
  <c r="J1043"/>
  <c r="J1042"/>
  <c r="J1041"/>
  <c r="J1040"/>
  <c r="J1039"/>
  <c r="J1038"/>
  <c r="J1037"/>
  <c r="J1036"/>
  <c r="J1035"/>
  <c r="J1034"/>
  <c r="J1033"/>
  <c r="J1032"/>
  <c r="J1031"/>
  <c r="J1030"/>
  <c r="J1029"/>
  <c r="J1028"/>
  <c r="J1027"/>
  <c r="J1026"/>
  <c r="J1024"/>
  <c r="J1023"/>
  <c r="J1021"/>
  <c r="J1020"/>
  <c r="J1019"/>
  <c r="J1016"/>
  <c r="J1014"/>
  <c r="J1013"/>
  <c r="J1012"/>
  <c r="J1010"/>
  <c r="J1009"/>
  <c r="J1008"/>
  <c r="J1007"/>
  <c r="J1006"/>
  <c r="J1005"/>
  <c r="J1001"/>
  <c r="J1000"/>
  <c r="J997"/>
  <c r="J996"/>
  <c r="J995"/>
  <c r="J992"/>
  <c r="J991"/>
  <c r="J990"/>
  <c r="J989"/>
  <c r="J988"/>
  <c r="J987"/>
  <c r="J986"/>
  <c r="J985"/>
  <c r="J982"/>
  <c r="J981"/>
  <c r="J980"/>
  <c r="J979"/>
  <c r="J978"/>
  <c r="J977"/>
  <c r="J975"/>
  <c r="J974"/>
  <c r="J973"/>
  <c r="J970"/>
  <c r="J969"/>
  <c r="J968"/>
  <c r="J967"/>
  <c r="J966"/>
  <c r="J964"/>
  <c r="J963"/>
  <c r="J962"/>
  <c r="J961"/>
  <c r="J960"/>
  <c r="J959"/>
  <c r="J958"/>
  <c r="J957"/>
  <c r="J956"/>
  <c r="J955"/>
  <c r="J953"/>
  <c r="J952"/>
  <c r="J951"/>
  <c r="J950"/>
  <c r="J949"/>
  <c r="J948"/>
  <c r="J947"/>
  <c r="J946"/>
  <c r="J945"/>
  <c r="J944"/>
  <c r="J943"/>
  <c r="J941"/>
  <c r="J940"/>
  <c r="J939"/>
  <c r="J938"/>
  <c r="J937"/>
  <c r="J936"/>
  <c r="J935"/>
  <c r="J934"/>
  <c r="J933"/>
  <c r="J932"/>
  <c r="J931"/>
  <c r="J930"/>
  <c r="J929"/>
  <c r="J927"/>
  <c r="J926"/>
  <c r="J925"/>
  <c r="J924"/>
  <c r="J923"/>
  <c r="J922"/>
  <c r="J921"/>
  <c r="J920"/>
  <c r="J919"/>
  <c r="J918"/>
  <c r="J916"/>
  <c r="J915"/>
  <c r="J914"/>
  <c r="J913"/>
  <c r="J912"/>
  <c r="J911"/>
  <c r="J910"/>
  <c r="J909"/>
  <c r="J908"/>
  <c r="J907"/>
  <c r="J905"/>
  <c r="J904"/>
  <c r="J903"/>
  <c r="J902"/>
  <c r="J901"/>
  <c r="J900"/>
  <c r="J899"/>
  <c r="J898"/>
  <c r="J897"/>
  <c r="J896"/>
  <c r="J895"/>
  <c r="J894"/>
  <c r="J893"/>
  <c r="J892"/>
  <c r="J891"/>
  <c r="J890"/>
  <c r="J889"/>
  <c r="J888"/>
  <c r="J887"/>
  <c r="J885"/>
  <c r="J884"/>
  <c r="J883"/>
  <c r="J882"/>
  <c r="J881"/>
  <c r="J880"/>
  <c r="J879"/>
  <c r="J878"/>
  <c r="J877"/>
  <c r="J876"/>
  <c r="J875"/>
  <c r="J874"/>
  <c r="J870"/>
  <c r="J869"/>
  <c r="J868"/>
  <c r="J867"/>
  <c r="J866"/>
  <c r="J865"/>
  <c r="J863"/>
  <c r="J862"/>
  <c r="J861"/>
  <c r="J860"/>
  <c r="J858"/>
  <c r="J857"/>
  <c r="J856"/>
  <c r="J855"/>
  <c r="J854"/>
  <c r="J853"/>
  <c r="J851"/>
  <c r="J850"/>
  <c r="J849"/>
  <c r="J848"/>
  <c r="J846"/>
  <c r="J845"/>
  <c r="J844"/>
  <c r="J843"/>
  <c r="J839"/>
  <c r="J838"/>
  <c r="J837"/>
  <c r="J835"/>
  <c r="J834"/>
  <c r="J833"/>
  <c r="J832"/>
  <c r="J831"/>
  <c r="J830"/>
  <c r="J829"/>
  <c r="J827"/>
  <c r="J826"/>
  <c r="J825"/>
  <c r="J824"/>
  <c r="J820"/>
  <c r="J819"/>
  <c r="J818"/>
  <c r="J817"/>
  <c r="J816"/>
  <c r="J815"/>
  <c r="J814"/>
  <c r="J813"/>
  <c r="J811"/>
  <c r="J810"/>
  <c r="J809"/>
  <c r="J808"/>
  <c r="J807"/>
  <c r="J806"/>
  <c r="J805"/>
  <c r="J803"/>
  <c r="J802"/>
  <c r="J800"/>
  <c r="J799"/>
  <c r="J798"/>
  <c r="J797"/>
  <c r="J796"/>
  <c r="J795"/>
  <c r="J793"/>
  <c r="J792"/>
  <c r="J791"/>
  <c r="J790"/>
  <c r="J789"/>
  <c r="J788"/>
  <c r="J787"/>
  <c r="J785"/>
  <c r="J784"/>
  <c r="J783"/>
  <c r="J782"/>
  <c r="J781"/>
  <c r="J780"/>
  <c r="J778"/>
  <c r="J777"/>
  <c r="J776"/>
  <c r="J775"/>
  <c r="J774"/>
  <c r="J773"/>
  <c r="J772"/>
  <c r="J771"/>
  <c r="J770"/>
  <c r="J769"/>
  <c r="J768"/>
  <c r="J767"/>
  <c r="J765"/>
  <c r="J764"/>
  <c r="J763"/>
  <c r="J762"/>
  <c r="J761"/>
  <c r="J760"/>
  <c r="J759"/>
  <c r="J755"/>
  <c r="J754"/>
  <c r="J753"/>
  <c r="J752"/>
  <c r="J751"/>
  <c r="J750"/>
  <c r="J749"/>
  <c r="J748"/>
  <c r="J747"/>
  <c r="J746"/>
  <c r="J745"/>
  <c r="J744"/>
  <c r="J743"/>
  <c r="J742"/>
  <c r="J741"/>
  <c r="J739"/>
  <c r="J738"/>
  <c r="J737"/>
  <c r="J736"/>
  <c r="J734"/>
  <c r="J733"/>
  <c r="J732"/>
  <c r="J731"/>
  <c r="J729"/>
  <c r="J728"/>
  <c r="J727"/>
  <c r="J725"/>
  <c r="J724"/>
  <c r="J723"/>
  <c r="J722"/>
  <c r="J721"/>
  <c r="J720"/>
  <c r="J718"/>
  <c r="J717"/>
  <c r="J716"/>
  <c r="J715"/>
  <c r="J714"/>
  <c r="J712"/>
  <c r="J711"/>
  <c r="J710"/>
  <c r="J709"/>
  <c r="J708"/>
  <c r="J707"/>
  <c r="J706"/>
  <c r="J705"/>
  <c r="J703"/>
  <c r="J702"/>
  <c r="J701"/>
  <c r="J699"/>
  <c r="J698"/>
  <c r="J697"/>
  <c r="J696"/>
  <c r="J695"/>
  <c r="J694"/>
  <c r="J693"/>
  <c r="J691"/>
  <c r="J690"/>
  <c r="J689"/>
  <c r="J688"/>
  <c r="J687"/>
  <c r="J686"/>
  <c r="J685"/>
  <c r="J684"/>
  <c r="J683"/>
  <c r="J682"/>
  <c r="J677"/>
  <c r="J676"/>
  <c r="J671"/>
  <c r="J670"/>
  <c r="J669"/>
  <c r="J667"/>
  <c r="J666"/>
  <c r="J665"/>
  <c r="J664"/>
  <c r="J662"/>
  <c r="J661"/>
  <c r="J660"/>
  <c r="J659"/>
  <c r="J658"/>
  <c r="J657"/>
  <c r="J656"/>
  <c r="J655"/>
  <c r="J654"/>
  <c r="J653"/>
  <c r="J652"/>
  <c r="J651"/>
  <c r="J650"/>
  <c r="J649"/>
  <c r="J648"/>
  <c r="J647"/>
  <c r="J646"/>
  <c r="J645"/>
  <c r="J644"/>
  <c r="J643"/>
  <c r="J642"/>
  <c r="J641"/>
  <c r="J640"/>
  <c r="J639"/>
  <c r="J638"/>
  <c r="J637"/>
  <c r="J636"/>
  <c r="J633"/>
  <c r="J632"/>
  <c r="J631"/>
  <c r="J630"/>
  <c r="J628"/>
  <c r="J627"/>
  <c r="J624"/>
  <c r="J623"/>
  <c r="J622"/>
  <c r="J621"/>
  <c r="J618"/>
  <c r="J616"/>
  <c r="J614"/>
  <c r="J613"/>
  <c r="J611"/>
  <c r="J610"/>
  <c r="J607"/>
  <c r="J606"/>
  <c r="J603"/>
  <c r="J602"/>
  <c r="J601"/>
  <c r="J600"/>
  <c r="J599"/>
  <c r="J598"/>
  <c r="J597"/>
  <c r="J595"/>
  <c r="J594"/>
  <c r="J592"/>
  <c r="J591"/>
  <c r="J590"/>
  <c r="J588"/>
  <c r="J587"/>
  <c r="J586"/>
  <c r="J585"/>
  <c r="J583"/>
  <c r="J582"/>
  <c r="J581"/>
  <c r="J580"/>
  <c r="J579"/>
  <c r="J578"/>
  <c r="J576"/>
  <c r="J574"/>
  <c r="J573"/>
  <c r="J572"/>
  <c r="J568"/>
  <c r="J567"/>
  <c r="J566"/>
  <c r="J565"/>
  <c r="J564"/>
  <c r="J563"/>
  <c r="J561"/>
  <c r="J560"/>
  <c r="J559"/>
  <c r="J557"/>
  <c r="J555"/>
  <c r="J553"/>
  <c r="J552"/>
  <c r="J550"/>
  <c r="J548"/>
  <c r="J547"/>
  <c r="J546"/>
  <c r="J545"/>
  <c r="J544"/>
  <c r="J543"/>
  <c r="J542"/>
  <c r="J540"/>
  <c r="J539"/>
  <c r="J538"/>
  <c r="J537"/>
  <c r="J535"/>
  <c r="J534"/>
  <c r="J532"/>
  <c r="J531"/>
  <c r="J528"/>
  <c r="J525"/>
  <c r="J524"/>
  <c r="J523"/>
  <c r="J522"/>
  <c r="J517"/>
  <c r="J516"/>
  <c r="J515"/>
  <c r="J513"/>
  <c r="J511"/>
  <c r="J510"/>
  <c r="J509"/>
  <c r="J507"/>
  <c r="J506"/>
  <c r="J505"/>
  <c r="J504"/>
  <c r="J503"/>
  <c r="J502"/>
  <c r="J501"/>
  <c r="J500"/>
  <c r="J499"/>
  <c r="J497"/>
  <c r="J496"/>
  <c r="J495"/>
  <c r="J494"/>
  <c r="J493"/>
  <c r="J492"/>
  <c r="J491"/>
  <c r="J489"/>
  <c r="J488"/>
  <c r="J487"/>
  <c r="J486"/>
  <c r="J485"/>
  <c r="J484"/>
  <c r="J483"/>
  <c r="J480"/>
  <c r="J479"/>
  <c r="J477"/>
  <c r="J476"/>
  <c r="J475"/>
  <c r="J474"/>
  <c r="J473"/>
  <c r="J472"/>
  <c r="J471"/>
  <c r="J470"/>
  <c r="J469"/>
  <c r="J467"/>
  <c r="J466"/>
  <c r="J465"/>
  <c r="J464"/>
  <c r="J463"/>
  <c r="J462"/>
  <c r="J461"/>
  <c r="J459"/>
  <c r="J458"/>
  <c r="J457"/>
  <c r="J456"/>
  <c r="J455"/>
  <c r="J454"/>
  <c r="J453"/>
  <c r="J452"/>
  <c r="J450"/>
  <c r="J449"/>
  <c r="J448"/>
  <c r="J447"/>
  <c r="J446"/>
  <c r="J445"/>
  <c r="J444"/>
  <c r="J443"/>
  <c r="J442"/>
  <c r="J441"/>
  <c r="J440"/>
  <c r="J438"/>
  <c r="J437"/>
  <c r="J436"/>
  <c r="J435"/>
  <c r="J434"/>
  <c r="J433"/>
  <c r="J432"/>
  <c r="J431"/>
  <c r="J430"/>
  <c r="J426"/>
  <c r="J425"/>
  <c r="J424"/>
  <c r="J423"/>
  <c r="J422"/>
  <c r="J421"/>
  <c r="J420"/>
  <c r="J419"/>
  <c r="J418"/>
  <c r="J417"/>
  <c r="J416"/>
  <c r="J415"/>
  <c r="J414"/>
  <c r="J413"/>
  <c r="J411"/>
  <c r="J410"/>
  <c r="J409"/>
  <c r="J408"/>
  <c r="J407"/>
  <c r="J406"/>
  <c r="J405"/>
  <c r="J404"/>
  <c r="J400"/>
  <c r="J398"/>
  <c r="J397"/>
  <c r="J396"/>
  <c r="J394"/>
  <c r="J393"/>
  <c r="J391"/>
  <c r="J390"/>
  <c r="J386"/>
  <c r="J385"/>
  <c r="J384"/>
  <c r="J383"/>
  <c r="J378"/>
  <c r="J377"/>
  <c r="J375"/>
  <c r="J374"/>
  <c r="J373"/>
  <c r="J371"/>
  <c r="J369"/>
  <c r="J366"/>
  <c r="J365"/>
  <c r="J363"/>
  <c r="J362"/>
  <c r="J360"/>
  <c r="J359"/>
  <c r="J356"/>
  <c r="J354"/>
  <c r="J351"/>
  <c r="J350"/>
  <c r="J349"/>
  <c r="J347"/>
  <c r="J346"/>
  <c r="J345"/>
  <c r="J343"/>
  <c r="J342"/>
  <c r="J341"/>
  <c r="J339"/>
  <c r="J338"/>
  <c r="J337"/>
  <c r="J335"/>
  <c r="J334"/>
  <c r="J333"/>
  <c r="J331"/>
  <c r="J330"/>
  <c r="J329"/>
  <c r="J325"/>
  <c r="J324"/>
  <c r="J323"/>
  <c r="J322"/>
  <c r="J320"/>
  <c r="J318"/>
  <c r="J316"/>
  <c r="J312"/>
  <c r="J309"/>
  <c r="J308"/>
  <c r="J306"/>
  <c r="J304"/>
  <c r="J303"/>
  <c r="J301"/>
  <c r="J300"/>
  <c r="J299"/>
  <c r="J298"/>
  <c r="J297"/>
  <c r="J296"/>
  <c r="J294"/>
  <c r="J293"/>
  <c r="J292"/>
  <c r="J291"/>
  <c r="J290"/>
  <c r="J289"/>
  <c r="J287"/>
  <c r="J286"/>
  <c r="J284"/>
  <c r="J283"/>
  <c r="J282"/>
  <c r="J281"/>
  <c r="J280"/>
  <c r="J279"/>
  <c r="J277"/>
  <c r="J276"/>
  <c r="J275"/>
  <c r="J274"/>
  <c r="J273"/>
  <c r="J272"/>
  <c r="J271"/>
  <c r="J270"/>
  <c r="J269"/>
  <c r="J268"/>
  <c r="J267"/>
  <c r="J266"/>
  <c r="J265"/>
  <c r="J263"/>
  <c r="J262"/>
  <c r="J261"/>
  <c r="J260"/>
  <c r="J259"/>
  <c r="J258"/>
  <c r="J257"/>
  <c r="J256"/>
  <c r="J255"/>
  <c r="J253"/>
  <c r="J252"/>
  <c r="J251"/>
  <c r="J250"/>
  <c r="J249"/>
  <c r="J247"/>
  <c r="J246"/>
  <c r="J245"/>
  <c r="J244"/>
  <c r="J242"/>
  <c r="J241"/>
  <c r="J240"/>
  <c r="J239"/>
  <c r="J237"/>
  <c r="J236"/>
  <c r="J235"/>
  <c r="J234"/>
  <c r="J231"/>
  <c r="J230"/>
  <c r="J229"/>
  <c r="J228"/>
  <c r="J226"/>
  <c r="J225"/>
  <c r="J224"/>
  <c r="J222"/>
  <c r="J221"/>
  <c r="J220"/>
  <c r="J218"/>
  <c r="J217"/>
  <c r="J216"/>
  <c r="J213"/>
  <c r="J212"/>
  <c r="J211"/>
  <c r="J210"/>
  <c r="J209"/>
  <c r="J208"/>
  <c r="J207"/>
  <c r="J206"/>
  <c r="J205"/>
  <c r="J204"/>
  <c r="J203"/>
  <c r="J202"/>
  <c r="J201"/>
  <c r="J200"/>
  <c r="J199"/>
  <c r="J197"/>
  <c r="J196"/>
  <c r="J195"/>
  <c r="J194"/>
  <c r="J193"/>
  <c r="J192"/>
  <c r="J191"/>
  <c r="J190"/>
  <c r="J189"/>
  <c r="J188"/>
  <c r="J187"/>
  <c r="J186"/>
  <c r="J185"/>
  <c r="J184"/>
  <c r="J183"/>
  <c r="J180"/>
  <c r="J179"/>
  <c r="J178"/>
  <c r="J177"/>
  <c r="J176"/>
  <c r="J175"/>
  <c r="J173"/>
  <c r="J172"/>
  <c r="J171"/>
  <c r="J170"/>
  <c r="J169"/>
  <c r="J168"/>
  <c r="J166"/>
  <c r="J165"/>
  <c r="J163"/>
  <c r="J162"/>
  <c r="J161"/>
  <c r="J160"/>
  <c r="J159"/>
  <c r="J158"/>
  <c r="J156"/>
  <c r="J155"/>
  <c r="J154"/>
  <c r="J153"/>
  <c r="J152"/>
  <c r="J151"/>
  <c r="J150"/>
  <c r="J149"/>
  <c r="J148"/>
  <c r="J147"/>
  <c r="J146"/>
  <c r="J145"/>
  <c r="J144"/>
  <c r="J142"/>
  <c r="J141"/>
  <c r="J140"/>
  <c r="J139"/>
  <c r="J138"/>
  <c r="J137"/>
  <c r="J136"/>
  <c r="J135"/>
  <c r="J134"/>
  <c r="J132"/>
  <c r="J131"/>
  <c r="J130"/>
  <c r="J129"/>
  <c r="J128"/>
  <c r="J127"/>
  <c r="J125"/>
  <c r="J124"/>
  <c r="J123"/>
  <c r="J122"/>
  <c r="J121"/>
  <c r="J119"/>
  <c r="J118"/>
  <c r="J117"/>
  <c r="J116"/>
  <c r="J115"/>
  <c r="J114"/>
  <c r="J112"/>
  <c r="J111"/>
  <c r="J110"/>
  <c r="J109"/>
  <c r="J108"/>
  <c r="J107"/>
  <c r="J105"/>
  <c r="J104"/>
  <c r="J103"/>
  <c r="J102"/>
  <c r="J101"/>
  <c r="J100"/>
  <c r="J97"/>
  <c r="J96"/>
  <c r="J95"/>
  <c r="J94"/>
  <c r="J92"/>
  <c r="J91"/>
  <c r="J90"/>
  <c r="J88"/>
  <c r="J87"/>
  <c r="J86"/>
  <c r="J84"/>
  <c r="J83"/>
  <c r="J82"/>
  <c r="J79"/>
  <c r="J78"/>
  <c r="J77"/>
  <c r="J76"/>
  <c r="J75"/>
  <c r="J74"/>
  <c r="J73"/>
  <c r="J72"/>
  <c r="J71"/>
  <c r="J70"/>
  <c r="J69"/>
  <c r="J68"/>
  <c r="J67"/>
  <c r="J66"/>
  <c r="J65"/>
  <c r="J64"/>
  <c r="J63"/>
  <c r="J61"/>
  <c r="J60"/>
  <c r="J59"/>
  <c r="J58"/>
  <c r="J57"/>
  <c r="J56"/>
  <c r="J55"/>
  <c r="J54"/>
  <c r="J53"/>
  <c r="J52"/>
  <c r="J51"/>
  <c r="J50"/>
  <c r="J49"/>
  <c r="J48"/>
  <c r="J47"/>
  <c r="J46"/>
  <c r="J45"/>
  <c r="J42"/>
  <c r="J40"/>
  <c r="J39"/>
  <c r="J38"/>
  <c r="J37"/>
  <c r="J35"/>
  <c r="J34"/>
  <c r="J33"/>
  <c r="J32"/>
  <c r="J31"/>
  <c r="J29"/>
  <c r="J27"/>
  <c r="J26"/>
  <c r="J25"/>
  <c r="J24"/>
  <c r="J23"/>
  <c r="J21"/>
  <c r="J20"/>
  <c r="J19"/>
  <c r="J17"/>
  <c r="J16"/>
  <c r="J15"/>
  <c r="J14"/>
  <c r="J12"/>
  <c r="J11"/>
  <c r="J10"/>
  <c r="J8"/>
</calcChain>
</file>

<file path=xl/sharedStrings.xml><?xml version="1.0" encoding="utf-8"?>
<sst xmlns="http://schemas.openxmlformats.org/spreadsheetml/2006/main" count="22368" uniqueCount="9194">
  <si>
    <t>Item</t>
  </si>
  <si>
    <t>Código</t>
  </si>
  <si>
    <t>Banco</t>
  </si>
  <si>
    <t>Descrição</t>
  </si>
  <si>
    <t>Und</t>
  </si>
  <si>
    <t>Quant.</t>
  </si>
  <si>
    <t xml:space="preserve"> 1 </t>
  </si>
  <si>
    <t>SERVIÇOS TÉCNICOS PROFISSIONAIS</t>
  </si>
  <si>
    <t xml:space="preserve"> 1.1 </t>
  </si>
  <si>
    <t>SERVIÇOS TÉCNICOS</t>
  </si>
  <si>
    <t xml:space="preserve"> 1.1.1 </t>
  </si>
  <si>
    <t>INVESTIGAÇÕES COMPLEMENTARES, ENSAIOS E LEVANTAMENTOS EM CAMPO</t>
  </si>
  <si>
    <t xml:space="preserve"> 1.1.1.1 </t>
  </si>
  <si>
    <t>Topografia</t>
  </si>
  <si>
    <t xml:space="preserve"> 1.1.1.1.1 </t>
  </si>
  <si>
    <t xml:space="preserve"> STI.SAM 001 </t>
  </si>
  <si>
    <t>Próprio</t>
  </si>
  <si>
    <t>LEVANTAMENTOS TOPOGRÁFICOS E CADASTRAIS</t>
  </si>
  <si>
    <t>CJ</t>
  </si>
  <si>
    <t xml:space="preserve"> 1.1.1.2 </t>
  </si>
  <si>
    <t>Levantamentos Geológicos e Geotécnicos</t>
  </si>
  <si>
    <t xml:space="preserve"> 1.1.1.2.1 </t>
  </si>
  <si>
    <t xml:space="preserve"> CAESB077 </t>
  </si>
  <si>
    <t>MOBILIZACAO E INSTALACAO DE 01  EQUIPAMENTO DE SONDAGEM, DISTANCIA ACIMA DE 20KM</t>
  </si>
  <si>
    <t>un</t>
  </si>
  <si>
    <t xml:space="preserve"> 1.1.1.2.2 </t>
  </si>
  <si>
    <t xml:space="preserve"> 000013 </t>
  </si>
  <si>
    <t>SBC</t>
  </si>
  <si>
    <t>SONDAGEM TERRENO POR APARELHO DE PERFURACAO MECANICA D=3""</t>
  </si>
  <si>
    <t>M</t>
  </si>
  <si>
    <t xml:space="preserve"> 1.1.1.2.3 </t>
  </si>
  <si>
    <t xml:space="preserve"> 000010 </t>
  </si>
  <si>
    <t>SONDAGEM TERRENO POR ESCAVACAO MANUAL A TRADO D=2""</t>
  </si>
  <si>
    <t xml:space="preserve"> 1.1.1.3 </t>
  </si>
  <si>
    <t>Ensaios Geotécnicos para Projeto Executivo</t>
  </si>
  <si>
    <t xml:space="preserve"> 1.1.1.3.1 </t>
  </si>
  <si>
    <t xml:space="preserve"> M0109001 </t>
  </si>
  <si>
    <t>SONDAGEM A TRADO F 4" PROFUNDIDADE DE 3M, COM COLETA DE 30KG DE AMOSTRA</t>
  </si>
  <si>
    <t xml:space="preserve"> 1.1.1.3.2 </t>
  </si>
  <si>
    <t xml:space="preserve"> M0109002 </t>
  </si>
  <si>
    <t>POÇO DE INSPEÇÃO COM 1,5M DE PROFUNDIDADE COM DIMENSÃO DE 1MX1M PARA COLETA DE AMOSTRA DEFORMADA OU INDEFORMADA E EXECUÇÃO DE ENSAIOS IN SITU</t>
  </si>
  <si>
    <t xml:space="preserve"> 1.1.1.3.3 </t>
  </si>
  <si>
    <t xml:space="preserve"> M0109003 </t>
  </si>
  <si>
    <t>COLETA DE AMOSTRA DEFORMADA COM 60KG EM POÇO DE INSPEÇÃO</t>
  </si>
  <si>
    <t>UN</t>
  </si>
  <si>
    <t xml:space="preserve"> 1.1.1.3.4 </t>
  </si>
  <si>
    <t xml:space="preserve"> M0109004 </t>
  </si>
  <si>
    <t>COLETA DE AMOSTRA INDEFORMADA (30X30X30CM) PARAFINADA, COM COLETA SIMULTÂNEA DE AMOSTRA DEFORMADA COM 30KG</t>
  </si>
  <si>
    <t xml:space="preserve"> 1.1.1.4 </t>
  </si>
  <si>
    <t>Ensaios Especiais</t>
  </si>
  <si>
    <t xml:space="preserve"> 1.1.1.4.1 </t>
  </si>
  <si>
    <t xml:space="preserve"> M0110001 </t>
  </si>
  <si>
    <t>ENSAIO TRIAXIAL DINÂMICO</t>
  </si>
  <si>
    <t xml:space="preserve"> 1.1.1.4.2 </t>
  </si>
  <si>
    <t xml:space="preserve"> M0110002 </t>
  </si>
  <si>
    <t>ENSAIO DE CISALHAMENTO DIRETO (4 c.p.)</t>
  </si>
  <si>
    <t xml:space="preserve"> 1.1.1.4.3 </t>
  </si>
  <si>
    <t xml:space="preserve"> M0110003 </t>
  </si>
  <si>
    <t>ENSAIO TRIAXIAL CONSOLIDADO ISOTROPICAMENTE NÃO-DRENADO (CIU)</t>
  </si>
  <si>
    <t xml:space="preserve"> 1.1.2 </t>
  </si>
  <si>
    <t>ESTUDOS INICIAIS DE CONSOLIDAÇÃO</t>
  </si>
  <si>
    <t xml:space="preserve"> 1.1.2.1 </t>
  </si>
  <si>
    <t xml:space="preserve"> STI.SAM 002 </t>
  </si>
  <si>
    <t>ESTUDOS E REPRESENTAÇÕES DOS LEVANTAMENTOS TOPOGRÁFICOS E CADASTRAIS</t>
  </si>
  <si>
    <t xml:space="preserve"> 1.1.2.2 </t>
  </si>
  <si>
    <t xml:space="preserve"> STI.SAM 003 </t>
  </si>
  <si>
    <t>CADASTRO UNIFICADO DE UTILIDADES PÚBLICAS</t>
  </si>
  <si>
    <t xml:space="preserve"> 1.1.2.3 </t>
  </si>
  <si>
    <t xml:space="preserve"> STI.SAM 004 </t>
  </si>
  <si>
    <t>RELATÓRIOS DE CONSOLIDAÇÃO DOS ESTUDOS GEOLÓGICOS E GEOTÉCNICOS</t>
  </si>
  <si>
    <t xml:space="preserve"> 1.1.2.4 </t>
  </si>
  <si>
    <t xml:space="preserve"> STI.SAM 005 </t>
  </si>
  <si>
    <t>ELABORAÇÃO DE PGRCC</t>
  </si>
  <si>
    <t xml:space="preserve"> 1.1.2.5 </t>
  </si>
  <si>
    <t xml:space="preserve"> STI.SAM 006 </t>
  </si>
  <si>
    <t>RELATÓRIO DE VISTORIA CAUTELAR</t>
  </si>
  <si>
    <t xml:space="preserve"> 1.1.3 </t>
  </si>
  <si>
    <t>MONITORAMENTO ARQUEOLÓGICO</t>
  </si>
  <si>
    <t xml:space="preserve"> 1.1.3.1 </t>
  </si>
  <si>
    <t xml:space="preserve"> STI.SAM 007 </t>
  </si>
  <si>
    <t>MONITORAMENTO ARQUEOLÓGICO - RELATÓRIOS MENSAIS</t>
  </si>
  <si>
    <t xml:space="preserve"> 1.1.4 </t>
  </si>
  <si>
    <t>ESTUDOS PRELIMINARES PARA O REMANEJAMENTO DE INTERFERÊNCIAS</t>
  </si>
  <si>
    <t xml:space="preserve"> 1.1.4.1 </t>
  </si>
  <si>
    <t xml:space="preserve"> STI.SAM 008 </t>
  </si>
  <si>
    <t>ESTUDOS PRELIMINARES - REMANEJAMENTOS DA REGIÃO DA AV. CENTRAL (RAMOS 100 E 200)</t>
  </si>
  <si>
    <t xml:space="preserve"> 1.1.4.2 </t>
  </si>
  <si>
    <t xml:space="preserve"> STI.SAM 009 </t>
  </si>
  <si>
    <t>ESTUDOS PRELIMINARES - REMANEJAMENTOS DA REGIÃO DA 2ª AV.  (RAMOS 300 E 400) E ESTAÇÃO Nº 35</t>
  </si>
  <si>
    <t xml:space="preserve"> 1.1.4.3 </t>
  </si>
  <si>
    <t xml:space="preserve"> STI.SAM 010 </t>
  </si>
  <si>
    <t>ESTUDOS PRELIMINARES - REMANEJAMENTOS DA REGIÃO DA 1ª ROD.  (RAMOS 500 E 600) E ESTAÇÃO Nº 36</t>
  </si>
  <si>
    <t xml:space="preserve"> 1.1.4.4 </t>
  </si>
  <si>
    <t xml:space="preserve"> STI.SAM 011 </t>
  </si>
  <si>
    <t>ESTUDOS PRELIMINARES - REMANEJAMENTOS DA REGIÃO DE IMPLANTAÇÃO DO EMISSÁRIO "NOVACAP"</t>
  </si>
  <si>
    <t xml:space="preserve"> 1.1.4.5 </t>
  </si>
  <si>
    <t xml:space="preserve"> STI.SAM 012 </t>
  </si>
  <si>
    <t>ESTUDOS PRELIMINARES - REMANEJAMENTOS AO LONGO DA VIA PERMANENTE</t>
  </si>
  <si>
    <t xml:space="preserve"> 1.1.5 </t>
  </si>
  <si>
    <t>PROGRAMA DE EDUCAÇÃO AMBIENTAL</t>
  </si>
  <si>
    <t xml:space="preserve"> 1.1.5.1 </t>
  </si>
  <si>
    <t xml:space="preserve"> STI.SAM 013 </t>
  </si>
  <si>
    <t>DIAGNÓSTICO AMBIENTAL SÓCIOPARTICIPATIVO</t>
  </si>
  <si>
    <t xml:space="preserve"> 1.1.5.2 </t>
  </si>
  <si>
    <t xml:space="preserve"> STI.SAM 014 </t>
  </si>
  <si>
    <t>PROJETO DE EDUCAÇÃO AMBIENTAL</t>
  </si>
  <si>
    <t xml:space="preserve"> 1.1.5.3 </t>
  </si>
  <si>
    <t xml:space="preserve"> STI.SAM 015 </t>
  </si>
  <si>
    <t>RELATÓRIOS DE ACOMPANHAMENTO DO PROJETO DE EDUCAÇÃO AMBIENTAL</t>
  </si>
  <si>
    <t xml:space="preserve"> 1.1.5.4 </t>
  </si>
  <si>
    <t xml:space="preserve"> STI.SAM 016 </t>
  </si>
  <si>
    <t>RELATÓRIO FINAL DE EDUCAÇÃO AMBIENTAL</t>
  </si>
  <si>
    <t xml:space="preserve"> 1.1.6 </t>
  </si>
  <si>
    <t>RELATÓRIO DE PLANEJAMENTO GLOBAL</t>
  </si>
  <si>
    <t xml:space="preserve"> 1.1.6.1 </t>
  </si>
  <si>
    <t xml:space="preserve"> STI.SAM 017 </t>
  </si>
  <si>
    <t xml:space="preserve"> 1.2 </t>
  </si>
  <si>
    <t>PROJETOS EXECUTIVOS - OBRAS CIVIS</t>
  </si>
  <si>
    <t xml:space="preserve"> 1.2.1 </t>
  </si>
  <si>
    <t>PROJETO EXECUTIVO ESTAÇÃO 35</t>
  </si>
  <si>
    <t xml:space="preserve"> 1.2.1.1 </t>
  </si>
  <si>
    <t xml:space="preserve"> PEX.SAM 001 </t>
  </si>
  <si>
    <t>PROJETO EXECUTIVO DE TERRAPLENAGEM - Estação 35</t>
  </si>
  <si>
    <t xml:space="preserve"> 1.2.1.2 </t>
  </si>
  <si>
    <t xml:space="preserve"> PEX.SAM 002 </t>
  </si>
  <si>
    <t>PROJETO EXECUTIVO DE CÁLCULO ESTRUTURAL - FUNDAÇÕES - Estação 35</t>
  </si>
  <si>
    <t xml:space="preserve"> 1.2.1.3 </t>
  </si>
  <si>
    <t xml:space="preserve"> PEX.SAM 003 </t>
  </si>
  <si>
    <t>PROJETO EXECUTIVO DE CÁLCULO ESTRUTURAL - CONCRETO - Estação 35</t>
  </si>
  <si>
    <t xml:space="preserve"> 1.2.1.4 </t>
  </si>
  <si>
    <t xml:space="preserve"> PEX.SAM 004 </t>
  </si>
  <si>
    <t>PROJETO EXECUTIVO DE CÁLCULO ESTRUTURAL - METÁLICAS - Estação 35</t>
  </si>
  <si>
    <t xml:space="preserve"> 1.2.1.5 </t>
  </si>
  <si>
    <t xml:space="preserve"> PEX.SAM 005 </t>
  </si>
  <si>
    <t>PROJETO EXECUTIVO DE ARQUITETURA E URBANISMO - Estação 35</t>
  </si>
  <si>
    <t xml:space="preserve"> 1.2.1.6 </t>
  </si>
  <si>
    <t xml:space="preserve"> PEX.SAM 006 </t>
  </si>
  <si>
    <t>PROJETO EXECUTIVO DE IMPERMEABILIZAÇÕES - Estação 35</t>
  </si>
  <si>
    <t xml:space="preserve"> 1.2.1.7 </t>
  </si>
  <si>
    <t xml:space="preserve"> PEX.SAM 007 </t>
  </si>
  <si>
    <t>PROJETO EXECUTIVO DE PAISAGISMO E ENTORNO - Estação 35</t>
  </si>
  <si>
    <t xml:space="preserve"> 1.2.1.8 </t>
  </si>
  <si>
    <t xml:space="preserve"> PEX.SAM 008 </t>
  </si>
  <si>
    <t>PROJETO EXECUTIVO DE SINALIZAÇÃO DE SEGURANÇA - Estação 35</t>
  </si>
  <si>
    <t xml:space="preserve"> 1.2.1.9 </t>
  </si>
  <si>
    <t xml:space="preserve"> PEX.SAM 009 </t>
  </si>
  <si>
    <t>PROJETO EXECUTIVO DE INSTALAÇÕES PREDIAIS - HIDRÁULICAS (ÁGUA POTÁVEL) - Estação 35</t>
  </si>
  <si>
    <t xml:space="preserve"> 1.2.1.10 </t>
  </si>
  <si>
    <t xml:space="preserve"> PEX.SAM 010 </t>
  </si>
  <si>
    <t>PROJETO EXECUTIVO DE INSTALAÇÕES PREDIAIS - SANITÁRIAS (ESGOTO) - Estação 35</t>
  </si>
  <si>
    <t xml:space="preserve"> 1.2.1.11 </t>
  </si>
  <si>
    <t xml:space="preserve"> PEX.SAM 011 </t>
  </si>
  <si>
    <t>PROJETO EXECUTIVO DE INSTALAÇÕES PREDIAIS - PLUVIAL (ÁGUAS PLUVIAIS) - Estação 35</t>
  </si>
  <si>
    <t xml:space="preserve"> 1.2.1.12 </t>
  </si>
  <si>
    <t xml:space="preserve"> PEX.SAM 012 </t>
  </si>
  <si>
    <t>PROJETO EXECUTIVO DE INSTALAÇÕES PREDIAIS - ELÉTRICA (FORÇA E ILUMINAÇÃO) - Estação 35</t>
  </si>
  <si>
    <t xml:space="preserve"> 1.2.1.13 </t>
  </si>
  <si>
    <t xml:space="preserve"> PEX.SAM 013 </t>
  </si>
  <si>
    <t>PROJETO EXECUTIVO DE INSTALAÇÕES PREDIAIS - PROTEÇÃO CONTRA INCÊNDIO  (COMBATE) - Estação 35</t>
  </si>
  <si>
    <t xml:space="preserve"> 1.2.1.14 </t>
  </si>
  <si>
    <t xml:space="preserve"> PEX.SAM 014 </t>
  </si>
  <si>
    <t>PROJETO EXECUTIVO DE INSTALAÇÕES PREDIAIS - PROTEÇÃO CONTRA INCÊNDIO (DETECÇÃO) - Estação 35</t>
  </si>
  <si>
    <t xml:space="preserve"> 1.2.1.15 </t>
  </si>
  <si>
    <t xml:space="preserve"> PEX.SAM 015 </t>
  </si>
  <si>
    <t>PROJETO EXECUTIVO DE DRENAGEM SUPERFICIAL (ÁREAS EXTERNAS) - Estação 35</t>
  </si>
  <si>
    <t xml:space="preserve"> 1.2.1.16 </t>
  </si>
  <si>
    <t xml:space="preserve"> PEX.SAM 016 </t>
  </si>
  <si>
    <t>PROJETO EXECUTIVO DE INSTALAÇÕES PREDIAIS - ELÉTRICA (ATERRAMENTO E PROTEÇÃO CONTRA DESCARGAS ATMOSFÉRICAS - SPDA) - Estação 35</t>
  </si>
  <si>
    <t xml:space="preserve"> 1.2.1.17 </t>
  </si>
  <si>
    <t xml:space="preserve"> PEX.SAM 017 </t>
  </si>
  <si>
    <t>PROJETO EXECUTIVO DE INSTALAÇÕES MECÂNICAS E DE UTILIDADES - VENTILAÇÃO, EXAUSTÃO E CONDICIONAMENTO DE AR - Estação 35</t>
  </si>
  <si>
    <t xml:space="preserve"> 1.2.2 </t>
  </si>
  <si>
    <t>PROJETO EXECUTIVO ESTAÇÃO 36</t>
  </si>
  <si>
    <t xml:space="preserve"> 1.2.2.1 </t>
  </si>
  <si>
    <t xml:space="preserve"> PEX.SAM 018 </t>
  </si>
  <si>
    <t>PROJETO EXECUTIVO DE TERRAPLENAGEM - Estação 36</t>
  </si>
  <si>
    <t xml:space="preserve"> 1.2.2.2 </t>
  </si>
  <si>
    <t xml:space="preserve"> PEX.SAM 019 </t>
  </si>
  <si>
    <t>PROJETO EXECUTIVO DE CÁLCULO ESTRUTURAL - FUNDAÇÕES - Estação 36</t>
  </si>
  <si>
    <t xml:space="preserve"> 1.2.2.3 </t>
  </si>
  <si>
    <t xml:space="preserve"> PEX.SAM 020 </t>
  </si>
  <si>
    <t>PROJETO EXECUTIVO DE CÁLCULO ESTRUTURAL - CONCRETO - Estação 36</t>
  </si>
  <si>
    <t xml:space="preserve"> 1.2.2.4 </t>
  </si>
  <si>
    <t xml:space="preserve"> PEX.SAM 021 </t>
  </si>
  <si>
    <t>PROJETO EXECUTIVO DE CÁLCULO ESTRUTURAL - METÁLICAS - Estação 36</t>
  </si>
  <si>
    <t xml:space="preserve"> 1.2.2.5 </t>
  </si>
  <si>
    <t xml:space="preserve"> PEX.SAM 022 </t>
  </si>
  <si>
    <t>PROJETO EXECUTIVO DE ARQUITETURA E URBANISMO - Estação 36</t>
  </si>
  <si>
    <t xml:space="preserve"> 1.2.2.6 </t>
  </si>
  <si>
    <t xml:space="preserve"> PEX.SAM 023 </t>
  </si>
  <si>
    <t>PROJETO EXECUTIVO DE IMPERMEABILIZAÇÕES - Estação 36</t>
  </si>
  <si>
    <t xml:space="preserve"> 1.2.2.7 </t>
  </si>
  <si>
    <t xml:space="preserve"> PEX.SAM 024 </t>
  </si>
  <si>
    <t>PROJETO EXECUTIVO DE PAISAGISMO E ENTORNO - Estação 36</t>
  </si>
  <si>
    <t xml:space="preserve"> 1.2.2.8 </t>
  </si>
  <si>
    <t xml:space="preserve"> PEX.SAM 025 </t>
  </si>
  <si>
    <t>PROJETO EXECUTIVO DE SINALIZAÇÃO DE SEGURANÇA - Estação 36</t>
  </si>
  <si>
    <t xml:space="preserve"> 1.2.2.9 </t>
  </si>
  <si>
    <t xml:space="preserve"> PEX.SAM 026 </t>
  </si>
  <si>
    <t>PROJETO EXECUTIVO DE INSTALAÇÕES PREDIAIS - HIDRÁULICAS (ÁGUA POTÁVEL) - Estação 36</t>
  </si>
  <si>
    <t xml:space="preserve"> 1.2.2.10 </t>
  </si>
  <si>
    <t xml:space="preserve"> PEX.SAM 027 </t>
  </si>
  <si>
    <t>PROJETO EXECUTIVO DE INSTALAÇÕES PREDIAIS - SANITÁRIAS (ESGOTO) - Estação 36</t>
  </si>
  <si>
    <t xml:space="preserve"> 1.2.2.11 </t>
  </si>
  <si>
    <t xml:space="preserve"> PEX.SAM 028 </t>
  </si>
  <si>
    <t>PROJETO EXECUTIVO DE INSTALAÇÕES PREDIAIS - PLUVIAL (ÁGUAS PLUVIAIS) - Estação 36</t>
  </si>
  <si>
    <t xml:space="preserve"> 1.2.2.12 </t>
  </si>
  <si>
    <t xml:space="preserve"> PEX.SAM 029 </t>
  </si>
  <si>
    <t>PROJETO EXECUTIVO DE INSTALAÇÕES PREDIAIS - ELÉTRICA (FORÇA E ILUMINAÇÃO) - Estação 36</t>
  </si>
  <si>
    <t xml:space="preserve"> 1.2.2.13 </t>
  </si>
  <si>
    <t xml:space="preserve"> PEX.SAM 030 </t>
  </si>
  <si>
    <t>PROJETO EXECUTIVO DE INSTALAÇÕES PREDIAIS - PROTEÇÃO CONTRA INCÊNDIO  (COMBATE) - Estação 36</t>
  </si>
  <si>
    <t xml:space="preserve"> 1.2.2.14 </t>
  </si>
  <si>
    <t xml:space="preserve"> PEX.SAM 031 </t>
  </si>
  <si>
    <t>PROJETO EXECUTIVO DE INSTALAÇÕES PREDIAIS - PROTEÇÃO CONTRA INCÊNDIO (DETECÇÃO) - Estação 36</t>
  </si>
  <si>
    <t xml:space="preserve"> 1.2.2.15 </t>
  </si>
  <si>
    <t xml:space="preserve"> PEX.SAM 032 </t>
  </si>
  <si>
    <t>PROJETO EXECUTIVO DE DRENAGEM SUPERFICIAL (ÁREAS EXTERNAS) - Estação 36</t>
  </si>
  <si>
    <t xml:space="preserve"> 1.2.2.16 </t>
  </si>
  <si>
    <t xml:space="preserve"> PEX.SAM 033 </t>
  </si>
  <si>
    <t>PROJETO EXECUTIVO DE INSTALAÇÕES PREDIAIS - ELÉTRICA (ATERRAMENTO E PROTEÇÃO CONTRA DESCARGAS ATMOSFÉRICAS - SPDA) - Estação 36</t>
  </si>
  <si>
    <t xml:space="preserve"> 1.2.2.17 </t>
  </si>
  <si>
    <t xml:space="preserve"> PEX.SAM 034 </t>
  </si>
  <si>
    <t>PROJETO EXECUTIVO DE INSTALAÇÕES MECÂNICAS E DE UTILIDADES - VENTILAÇÃO, EXAUSTÃO E CONDICIONAMENTO DE AR - Estação 36</t>
  </si>
  <si>
    <t xml:space="preserve"> 1.2.3 </t>
  </si>
  <si>
    <t>VIADUTOS</t>
  </si>
  <si>
    <t xml:space="preserve"> 1.2.3.1 </t>
  </si>
  <si>
    <t>PROJETO EXECUTIVO VIADUTO METROVIÁRIO AVENIDA CENTRAL</t>
  </si>
  <si>
    <t xml:space="preserve"> 1.2.3.1.1 </t>
  </si>
  <si>
    <t xml:space="preserve"> PEX.SAM 035 </t>
  </si>
  <si>
    <t>PROJETO EXECUTIVO DE TERRAPLENAGEM - Viaduto Metroviário Avenida Central</t>
  </si>
  <si>
    <t xml:space="preserve"> 1.2.3.1.2 </t>
  </si>
  <si>
    <t xml:space="preserve"> PEX.SAM 036 </t>
  </si>
  <si>
    <t>PROJETO EXECUTIVO DE CÁLCULO ESTRUTURAL - CONCRETO - Viaduto Metroviário Avenida Central</t>
  </si>
  <si>
    <t xml:space="preserve"> 1.2.3.1.3 </t>
  </si>
  <si>
    <t xml:space="preserve"> PEX.SAM 037 </t>
  </si>
  <si>
    <t>PROJETO EXECUTIVOS DE PROTEÇÃO CONTRA CORRENTE DE FUGA - VIADUTO - Viaduto Metroviário Avenida Central</t>
  </si>
  <si>
    <t xml:space="preserve"> 1.2.3.2 </t>
  </si>
  <si>
    <t>PROJETO EXECUTIVO VIADUTO RODOVIÁRIO 2ª AVENIDA SUL</t>
  </si>
  <si>
    <t xml:space="preserve"> 1.2.3.2.1 </t>
  </si>
  <si>
    <t xml:space="preserve"> PEX.SAM 038 </t>
  </si>
  <si>
    <t>PROJETO EXECUTIVO DE TERRAPLENAGEM - Viaduto Rodoviário 2ª Avenida Sul</t>
  </si>
  <si>
    <t xml:space="preserve"> 1.2.3.2.2 </t>
  </si>
  <si>
    <t xml:space="preserve"> PEX.SAM 039 </t>
  </si>
  <si>
    <t>PROJETO EXECUTIVO DE CÁLCULO ESTRUTURAL - FUNDAÇÕES - Viaduto Rodoviário 2ª Avenida Sul</t>
  </si>
  <si>
    <t xml:space="preserve"> 1.2.3.2.3 </t>
  </si>
  <si>
    <t xml:space="preserve"> PEX.SAM 040 </t>
  </si>
  <si>
    <t>PROJETO EXECUTIVO DE CÁLCULO ESTRUTURAL - CONCRETO - Viaduto Rodoviário 2ª Avenida Sul</t>
  </si>
  <si>
    <t xml:space="preserve"> 1.2.3.3 </t>
  </si>
  <si>
    <t>PROJETO EXECUTIVO VIADUTO RODOVIÁRIO 1ª RODOVIA SUL</t>
  </si>
  <si>
    <t xml:space="preserve"> 1.2.3.3.1 </t>
  </si>
  <si>
    <t xml:space="preserve"> PEX.SAM 041 </t>
  </si>
  <si>
    <t>PROJETO EXECUTIVO DE TERRAPLENAGEM - Viaduto Rodoviário 1ª Rodovia Sul</t>
  </si>
  <si>
    <t xml:space="preserve"> 1.2.3.3.2 </t>
  </si>
  <si>
    <t xml:space="preserve"> PEX.SAM 042 </t>
  </si>
  <si>
    <t>PROJETO EXECUTIVO DE CÁLCULO ESTRUTURAL - FUNDAÇÕES - Viaduto Rodoviário 1ª Rodovia Sul</t>
  </si>
  <si>
    <t xml:space="preserve"> 1.2.3.3.3 </t>
  </si>
  <si>
    <t xml:space="preserve"> PEX.SAM 043 </t>
  </si>
  <si>
    <t>PROJETO EXECUTIVO DE CÁLCULO ESTRUTURAL - CONCRETO - Viaduto Rodoviário 1ª Rodovia Sul</t>
  </si>
  <si>
    <t xml:space="preserve"> 1.2.4 </t>
  </si>
  <si>
    <t>PROJETO EXECUTIVO PASSARELAS</t>
  </si>
  <si>
    <t xml:space="preserve"> 1.2.4.1 </t>
  </si>
  <si>
    <t xml:space="preserve"> PEX.SAM 044 </t>
  </si>
  <si>
    <t>PROJETO EXECUTIVO DE TERRAPLENAGEM - Passarelas</t>
  </si>
  <si>
    <t xml:space="preserve"> 1.2.4.2 </t>
  </si>
  <si>
    <t xml:space="preserve"> PEX.SAM 045 </t>
  </si>
  <si>
    <t>PROJETO EXECUTIVO DE CÁLCULO ESTRUTURAL - FUNDAÇÕES E CONCRETO - Passarelas</t>
  </si>
  <si>
    <t xml:space="preserve"> 1.2.4.3 </t>
  </si>
  <si>
    <t xml:space="preserve"> PEX.SAM 046 </t>
  </si>
  <si>
    <t>PROJETO EXECUTIVO DE CÁLCULO ESTRUTURAL - METÁLICAS - Passarelas</t>
  </si>
  <si>
    <t xml:space="preserve"> 1.2.4.4 </t>
  </si>
  <si>
    <t xml:space="preserve"> PEX.SAM 047 </t>
  </si>
  <si>
    <t>PROJETO EXECUTIVO DE ARQUITETURA - Passarelas</t>
  </si>
  <si>
    <t xml:space="preserve"> 1.2.5 </t>
  </si>
  <si>
    <t>PROJETO EXECUTIVO SISTEMA VIÁRIO</t>
  </si>
  <si>
    <t xml:space="preserve"> 1.2.5.1 </t>
  </si>
  <si>
    <t>Sistema Viário da 1ª Rodovia Sul - Ramos 600 e 500</t>
  </si>
  <si>
    <t xml:space="preserve"> 1.2.5.1.1 </t>
  </si>
  <si>
    <t xml:space="preserve"> PEX.SAM 048 </t>
  </si>
  <si>
    <t>PROJETO EXECUTIVO GEOMÉTRICO - Sistema Viário da 1ª Rodovia Sul - Ramos 600 e 500</t>
  </si>
  <si>
    <t xml:space="preserve"> 1.2.5.1.2 </t>
  </si>
  <si>
    <t xml:space="preserve"> PEX.SAM 049 </t>
  </si>
  <si>
    <t>PROJETO EXECUTIVO DE TERRAPLENAGEM - Sistema Viário da 1ª Rodovia Sul - Ramos 600 e 500</t>
  </si>
  <si>
    <t xml:space="preserve"> 1.2.5.1.3 </t>
  </si>
  <si>
    <t xml:space="preserve"> PEX.SAM 050 </t>
  </si>
  <si>
    <t>PROJETO EXECUTIVO DE PAVIMENTAÇÃO - Sistema Viário da 1ª Rodovia Sul - Ramos 600 e 500</t>
  </si>
  <si>
    <t xml:space="preserve"> 1.2.5.1.4 </t>
  </si>
  <si>
    <t xml:space="preserve"> PEX.SAM 051 </t>
  </si>
  <si>
    <t>PROJETO EXECUTIVO DE SINALIZAÇÃO VIÁRIA - Sistema Viário da 1ª Rodovia Sul - Ramos 600 e 500</t>
  </si>
  <si>
    <t xml:space="preserve"> 1.2.5.1.5 </t>
  </si>
  <si>
    <t xml:space="preserve"> PEX.SAM 052 </t>
  </si>
  <si>
    <t>PROJETO EXECUTIVO DE DRENAGEM DE ÁGUAS PLUVIAIS (EXCETO EMISSÁRIO) - Sistema Viário da 1ª Rodovia Sul - Ramos 600 e 500</t>
  </si>
  <si>
    <t xml:space="preserve"> 1.2.5.1.6 </t>
  </si>
  <si>
    <t xml:space="preserve"> PEX.SAM 053 </t>
  </si>
  <si>
    <t>PROJETO EXECUTIVO DE DESVIO DE TRÁFEGO - Sistema Viário da 1ª Rodovia Sul - Ramos 600 e 500</t>
  </si>
  <si>
    <t xml:space="preserve"> 1.2.5.2 </t>
  </si>
  <si>
    <t>Sistema Viário da 2ª Avenida Sul - Ramos 400 e 300</t>
  </si>
  <si>
    <t xml:space="preserve"> 1.2.5.2.1 </t>
  </si>
  <si>
    <t xml:space="preserve"> PEX.SAM 054 </t>
  </si>
  <si>
    <t>PROJETO EXECUTIVO GEOMÉTRICO - Sistema Viário da 2ª Avenida Sul - Ramos 400 e 300</t>
  </si>
  <si>
    <t xml:space="preserve"> 1.2.5.2.2 </t>
  </si>
  <si>
    <t xml:space="preserve"> PEX.SAM 055 </t>
  </si>
  <si>
    <t>PROJETO EXECUTIVO DE TERRAPLENAGEM - Sistema Viário da 2ª Avenida Sul - Ramos 400 e 300</t>
  </si>
  <si>
    <t xml:space="preserve"> 1.2.5.2.3 </t>
  </si>
  <si>
    <t xml:space="preserve"> PEX.SAM 056 </t>
  </si>
  <si>
    <t>PROJETO EXECUTIVO DE PAVIMENTAÇÃO - Sistema Viário da 2ª Avenida Sul - Ramos 400 e 300</t>
  </si>
  <si>
    <t xml:space="preserve"> 1.2.5.2.4 </t>
  </si>
  <si>
    <t xml:space="preserve"> PEX.SAM 057 </t>
  </si>
  <si>
    <t>PROJETO EXECUTIVO DE SINALIZAÇÃO VIÁRIA - Sistema Viário da 2ª Avenida Sul - Ramos 400 e 300</t>
  </si>
  <si>
    <t xml:space="preserve"> 1.2.5.2.5 </t>
  </si>
  <si>
    <t xml:space="preserve"> PEX.SAM 058 </t>
  </si>
  <si>
    <t>PROJETO EXECUTIVO DE DRENAGEM DE ÁGUAS PLUVIAIS (EXCETO EMISSÁRIO) - Sistema Viário da 2ª Avenida Sul - Ramos 400 e 300</t>
  </si>
  <si>
    <t xml:space="preserve"> 1.2.5.2.6 </t>
  </si>
  <si>
    <t xml:space="preserve"> PEX.SAM 059 </t>
  </si>
  <si>
    <t>PROJETO EXECUTIVO DE DESVIO DE TRÁFEGO - Sistema Viário da 2ª Avenida Sul - Ramos 400 e 300</t>
  </si>
  <si>
    <t xml:space="preserve"> 1.2.5.3 </t>
  </si>
  <si>
    <t>Sistema Viário da Avenida Central - Ramos 200 e 100</t>
  </si>
  <si>
    <t xml:space="preserve"> 1.2.5.3.1 </t>
  </si>
  <si>
    <t xml:space="preserve"> PEX.SAM 060 </t>
  </si>
  <si>
    <t>PROJETO EXECUTIVO GEOMÉTRICO - Sistema Viário da Avenida Central - Ramos 200 e 100</t>
  </si>
  <si>
    <t xml:space="preserve"> 1.2.5.3.2 </t>
  </si>
  <si>
    <t xml:space="preserve"> PEX.SAM 061 </t>
  </si>
  <si>
    <t>PROJETO EXECUTIVO DE TERRAPLENAGEM - Sistema Viário da Avenida Central - Ramos 200 e 100</t>
  </si>
  <si>
    <t xml:space="preserve"> 1.2.5.3.3 </t>
  </si>
  <si>
    <t xml:space="preserve"> PEX.SAM 062 </t>
  </si>
  <si>
    <t>PROJETO EXECUTIVO DE PAVIMENTAÇÃO - Sistema Viário da Avenida Central - Ramos 200 e 100</t>
  </si>
  <si>
    <t xml:space="preserve"> 1.2.5.3.4 </t>
  </si>
  <si>
    <t xml:space="preserve"> PEX.SAM 063 </t>
  </si>
  <si>
    <t>PROJETO EXECUTIVO DE SINALIZAÇÃO VIÁRIA - Sistema Viário da Avenida Central - Ramos 200 e 100</t>
  </si>
  <si>
    <t xml:space="preserve"> 1.2.5.3.5 </t>
  </si>
  <si>
    <t xml:space="preserve"> PEX.SAM 064 </t>
  </si>
  <si>
    <t>PROJETO EXECUTIVO DE DRENAGEM DE ÁGUAS PLUVIAIS (EXCETO EMISSÁRIO) - Sistema Viário da Avenida Central - Ramos 200 e 100</t>
  </si>
  <si>
    <t xml:space="preserve"> 1.2.5.3.6 </t>
  </si>
  <si>
    <t xml:space="preserve"> PEX.SAM 065 </t>
  </si>
  <si>
    <t>PROJETO EXECUTIVO DE DESVIO DE TRÁFEGO - Sistema Viário da Avenida Central - Ramos 200 e 100</t>
  </si>
  <si>
    <t xml:space="preserve"> 1.2.5.4 </t>
  </si>
  <si>
    <t>Sistema Viário Complementar ao Longo da Via Permanente</t>
  </si>
  <si>
    <t xml:space="preserve"> 1.2.5.4.1 </t>
  </si>
  <si>
    <t xml:space="preserve"> PEX.SAM 066 </t>
  </si>
  <si>
    <t>PROJETO EXECUTIVO GEOMÉTRICO - Sistema Viário Complementar ao Longo da Via Permanente</t>
  </si>
  <si>
    <t xml:space="preserve"> 1.2.5.4.2 </t>
  </si>
  <si>
    <t xml:space="preserve"> PEX.SAM 067 </t>
  </si>
  <si>
    <t>PROJETO EXECUTIVO DE TERRAPLENAGEM - Sistema Viário Complementar ao Longo da Via Permanente</t>
  </si>
  <si>
    <t xml:space="preserve"> 1.2.5.4.3 </t>
  </si>
  <si>
    <t xml:space="preserve"> PEX.SAM 068 </t>
  </si>
  <si>
    <t>PROJETO EXECUTIVO DE PAVIMENTAÇÃO - Sistema Viário Complementar ao Longo da Via Permanente</t>
  </si>
  <si>
    <t xml:space="preserve"> 1.2.5.4.4 </t>
  </si>
  <si>
    <t xml:space="preserve"> PEX.SAM 069 </t>
  </si>
  <si>
    <t>PROJETO EXECUTIVO DE SINALIZAÇÃO VIÁRIA - Sistema Viário Complementar ao Longo da Via Permanente</t>
  </si>
  <si>
    <t xml:space="preserve"> 1.2.5.4.5 </t>
  </si>
  <si>
    <t xml:space="preserve"> PEX.SAM 070 </t>
  </si>
  <si>
    <t>PROJETO EXECUTIVO DE DRENAGEM DE ÁGUAS PLUVIAIS (EXCETO EMISSÁRIO) - Sistema Viário Complementar ao Longo da Via Permanente</t>
  </si>
  <si>
    <t xml:space="preserve"> 1.2.5.5 </t>
  </si>
  <si>
    <t>Ciclovia, Passeio e Urbanização da faixa Lindeira</t>
  </si>
  <si>
    <t xml:space="preserve"> 1.2.5.5.1 </t>
  </si>
  <si>
    <t xml:space="preserve"> PEX.SAM 071 </t>
  </si>
  <si>
    <t>PROJETO EXECUTIVO GEOMÉTRICO - Ciclovia, Passeio e Urbanização da faixa lindeira</t>
  </si>
  <si>
    <t xml:space="preserve"> 1.2.5.5.2 </t>
  </si>
  <si>
    <t xml:space="preserve"> PEX.SAM 072 </t>
  </si>
  <si>
    <t>PROJETO EXECUTIVO DE PAISAGISMO E ENTORNO - Ciclovia, Passeio e Urbanização da faixa lindeira</t>
  </si>
  <si>
    <t xml:space="preserve"> 1.2.5.5.3 </t>
  </si>
  <si>
    <t xml:space="preserve"> PEX.SAM 073 </t>
  </si>
  <si>
    <t>PROJETO EXECUTIVO DE TERRAPLENAGEM - Ciclovia, Passeio e Urbanização da faixa lindeira</t>
  </si>
  <si>
    <t xml:space="preserve"> 1.2.5.5.4 </t>
  </si>
  <si>
    <t xml:space="preserve"> PEX.SAM 074 </t>
  </si>
  <si>
    <t>PROJETO EXECUTIVO DE PAVIMENTAÇÃO - Ciclovia, Passeio e Urbanização da faixa lindeira</t>
  </si>
  <si>
    <t xml:space="preserve"> 1.2.5.5.5 </t>
  </si>
  <si>
    <t xml:space="preserve"> PEX.SAM 075 </t>
  </si>
  <si>
    <t>PROJETO EXECUTIVO DE DRENAGEM E ÁGUAS PLUVIAIS (EXCETO EMISSÁRIO) - Ciclovia, Passeio e Urbanização da faixa lindeira</t>
  </si>
  <si>
    <t xml:space="preserve"> 1.2.5.5.6 </t>
  </si>
  <si>
    <t xml:space="preserve"> PEX.SAM 076 </t>
  </si>
  <si>
    <t>PROJETO EXECUTIVO DOS ELEMENTOS DE VEDAÇÃO DA VIA PERMANENTE - Ciclovia, Passeio e Urbanização da faixa lindeira</t>
  </si>
  <si>
    <t xml:space="preserve"> 1.2.6 </t>
  </si>
  <si>
    <t>PROJETO EXECUTIVO VIA PERMANENTE</t>
  </si>
  <si>
    <t xml:space="preserve"> 1.2.6.1 </t>
  </si>
  <si>
    <t xml:space="preserve"> PEX.SAM 077 </t>
  </si>
  <si>
    <t>PROJETO EXECUTIVO GEOMÉTRICO - Via Permanente</t>
  </si>
  <si>
    <t xml:space="preserve"> 1.2.6.2 </t>
  </si>
  <si>
    <t xml:space="preserve"> PEX.SAM 078 </t>
  </si>
  <si>
    <t>PROJETO EXECUTIVO GEOTÉCNICO DE ESTABILIZAÇÃO, PROTEÇÃO E CONTENÇÃO DE TALUDES - Via Permanente</t>
  </si>
  <si>
    <t xml:space="preserve"> 1.2.6.3 </t>
  </si>
  <si>
    <t xml:space="preserve"> PEX.SAM 079 </t>
  </si>
  <si>
    <t>PROJETO EXECUTIVO DE TERRAPLENAGEM - Via Permanente</t>
  </si>
  <si>
    <t xml:space="preserve"> 1.2.6.4 </t>
  </si>
  <si>
    <t xml:space="preserve"> PEX.SAM 080 </t>
  </si>
  <si>
    <t>PROJETO EXECUTIVO DE INFRAESTRUTURA DE VIA PERMANENTE - CAMADAS DE REFORÇO / SUBLEITO FERROVIÁRIO, COLCHÃO DRENANTE E DREANAGEM PROFUNDA - Via Permanente</t>
  </si>
  <si>
    <t xml:space="preserve"> 1.2.6.5 </t>
  </si>
  <si>
    <t xml:space="preserve"> PEX.SAM 081 </t>
  </si>
  <si>
    <t>PROJETO EXECUTIVO DE DRENAGEM DE ÁGUAS PLUVIAIS (EXCETO EMISSÁRIO) - Via Permanente</t>
  </si>
  <si>
    <t xml:space="preserve"> 1.2.6.6 </t>
  </si>
  <si>
    <t xml:space="preserve"> PEX.SAM 082 </t>
  </si>
  <si>
    <t>PROJETO EXECUTIVO DE SUPERESTRUTURA DE VIA PERMANENTE - Via Permanente</t>
  </si>
  <si>
    <t xml:space="preserve"> 1.2.6.7 </t>
  </si>
  <si>
    <t xml:space="preserve"> PEX.SAM 083 </t>
  </si>
  <si>
    <t>PROJETO EXECUTIVO DE INFRAESTRUTURA DE VIA PERMANENTE - BANCOS DE DUTOS E CAIXAS DE PASSAGEM (ENERGIA, SINALIZAÇÃO E CONTROLE) - Via Permanente</t>
  </si>
  <si>
    <t xml:space="preserve"> 1.2.6.8 </t>
  </si>
  <si>
    <t xml:space="preserve"> PEX.SAM 084 </t>
  </si>
  <si>
    <t>PROJETO EXECUTIVO DE INFRAESTRUTURA DE VIA PERMANENTE -  PROTEÇÃO CONTRA CORRENTE DE FUGA - Via Permanente</t>
  </si>
  <si>
    <t xml:space="preserve"> 1.2.6.9 </t>
  </si>
  <si>
    <t xml:space="preserve"> PEX.SAM 085 </t>
  </si>
  <si>
    <t>PROJETO EXECUTIVO DE CONTENÇÃO EM SOLO GRAMPEADO - Via Permanente</t>
  </si>
  <si>
    <t xml:space="preserve"> 1.2.7 </t>
  </si>
  <si>
    <t>PROJETO EXECUTIVO SR-63</t>
  </si>
  <si>
    <t xml:space="preserve"> 1.2.7.1 </t>
  </si>
  <si>
    <t xml:space="preserve"> PEX.SAM 086 </t>
  </si>
  <si>
    <t>PROJETO EXECUTIVO DE TERRAPLENAGEM - SR-63</t>
  </si>
  <si>
    <t xml:space="preserve"> 1.2.7.2 </t>
  </si>
  <si>
    <t xml:space="preserve"> PEX.SAM 087 </t>
  </si>
  <si>
    <t>PROJETO EXECUTIVO DE CÁLCULO ESTRUTURAL - FUNDAÇÕES - SR-63</t>
  </si>
  <si>
    <t xml:space="preserve"> 1.2.7.3 </t>
  </si>
  <si>
    <t xml:space="preserve"> PEX.SAM 088 </t>
  </si>
  <si>
    <t>PROJETO EXECUTIVO DE CÁLCULO ESTRUTURAL - CONCRETO - SR-63</t>
  </si>
  <si>
    <t xml:space="preserve"> 1.2.7.4 </t>
  </si>
  <si>
    <t xml:space="preserve"> PEX.SAM 089 </t>
  </si>
  <si>
    <t>PROJETO EXECUTIVO DE CÁLCULO ESTRUTURAL - METÁLICAS - SR-63</t>
  </si>
  <si>
    <t xml:space="preserve"> 1.2.7.5 </t>
  </si>
  <si>
    <t xml:space="preserve"> PEX.SAM 090 </t>
  </si>
  <si>
    <t>PROJETO EXECUTIVO DE ARQUITETURA E URBANISMO - SR-63</t>
  </si>
  <si>
    <t xml:space="preserve"> 1.2.7.6 </t>
  </si>
  <si>
    <t xml:space="preserve"> PEX.SAM 091 </t>
  </si>
  <si>
    <t>PROJETO EXECUTIVO DE INSTALAÇÕES PREDIAIS - HIDRÁULICAS (ÁGUA POTÁVEL) - SR-63</t>
  </si>
  <si>
    <t xml:space="preserve"> 1.2.7.7 </t>
  </si>
  <si>
    <t xml:space="preserve"> PEX.SAM 092 </t>
  </si>
  <si>
    <t>PROJETO EXECUTIVO DE INSTALAÇÕES PREDIAIS - SANITÁRIAS (ESGOTO) - SR-63</t>
  </si>
  <si>
    <t xml:space="preserve"> 1.2.7.8 </t>
  </si>
  <si>
    <t xml:space="preserve"> PEX.SAM 093 </t>
  </si>
  <si>
    <t>PROJETO EXECUTIVO DE INSTALAÇÕES PREDIAIS - PLUVIAL (ÁGUAS PLUVIAIS) - SR-63</t>
  </si>
  <si>
    <t xml:space="preserve"> 1.2.7.9 </t>
  </si>
  <si>
    <t xml:space="preserve"> PEX.SAM 094 </t>
  </si>
  <si>
    <t>PROJETO EXECUTIVO DE INSTALAÇÕES PREDIAIS - ELÉTRICA (FORÇA E ILUMINAÇÃO) - SR-63</t>
  </si>
  <si>
    <t xml:space="preserve"> 1.2.7.10 </t>
  </si>
  <si>
    <t xml:space="preserve"> PEX.SAM 095 </t>
  </si>
  <si>
    <t>PROJETO EXECUTIVO DE INSTALAÇÕES PREDIAIS - PROTEÇÃO CONTRA INCÊNDIO (DETECÇÃO) - SR-63</t>
  </si>
  <si>
    <t xml:space="preserve"> 1.2.7.11 </t>
  </si>
  <si>
    <t xml:space="preserve"> PEX.SAM 096 </t>
  </si>
  <si>
    <t>PROJETO EXECUTIVO DE INSTALAÇÕES PREDIAIS - PROTEÇÃO CONTRA INCÊNDIO (COMBATE) - SR-63</t>
  </si>
  <si>
    <t xml:space="preserve"> 1.2.7.12 </t>
  </si>
  <si>
    <t xml:space="preserve"> PEX.SAM 097 </t>
  </si>
  <si>
    <t>PROJETO EXECUTIVO DE INSTALAÇÕES PREDIAIS - ELÉTRICA (ATERRAMENTO E PROTEÇÃO CONTRA DESCARGAS ATMOSFÉRICAS - SPDA) - SR-63</t>
  </si>
  <si>
    <t xml:space="preserve"> 1.2.7.13 </t>
  </si>
  <si>
    <t xml:space="preserve"> PEX.SAM 098 </t>
  </si>
  <si>
    <t>PROJETO EXECUTIVO DE INSTALAÇÕES MECÂNICAS E DE UTILIDADES - VENTILAÇÃO, EXAUSTÃO E CONDICIONAMENTO DE AR - SR-63</t>
  </si>
  <si>
    <t xml:space="preserve"> 1.2.8 </t>
  </si>
  <si>
    <t>PROJETO EXECUTIVO EMISSÁRIO SAMAMBAIA E BACIAS DE DETENÇÃO/ACUMULAÇÃO</t>
  </si>
  <si>
    <t xml:space="preserve"> 1.2.8.1 </t>
  </si>
  <si>
    <t xml:space="preserve"> PEX.SAM 099 </t>
  </si>
  <si>
    <t>PROJETO EXECUTIVO HIDRÁULICO ASSOCIADO AOS ELEMENTOS DE DRENAGEM, AMORTECIMENTO DE CHEIAS E DISSIPAÇÃO DE ENERGIA - Emissário Samambaia e Bacias de Detenção/Acumulação</t>
  </si>
  <si>
    <t xml:space="preserve"> 1.2.8.2 </t>
  </si>
  <si>
    <t xml:space="preserve"> PEX.SAM 100 </t>
  </si>
  <si>
    <t>PROJETO EXECUTIVO GEOMÉTRICO - Emissário Samambaia e Bacias de Detenção/Acumulação</t>
  </si>
  <si>
    <t xml:space="preserve"> 1.2.8.3 </t>
  </si>
  <si>
    <t xml:space="preserve"> PEX.SAM 101 </t>
  </si>
  <si>
    <t>PROJETO EXECUTIVO DE ESCAVAÇÃO, ESCORAMENTO, CONTROLE DO LENÇOL FREÁTICO - Emissário Samambaia e Bacias de Detenção/Acumulação</t>
  </si>
  <si>
    <t xml:space="preserve"> 1.2.8.4 </t>
  </si>
  <si>
    <t xml:space="preserve"> PEX.SAM 102 </t>
  </si>
  <si>
    <t>PROJETO EXECUTIVO DE CÁLCULO ESTRUTURAL - FUNDAÇÕES E CONCRETO - Emissário Samambaia e Bacias de Detenção/Acumulação</t>
  </si>
  <si>
    <t xml:space="preserve"> 1.2.8.5 </t>
  </si>
  <si>
    <t xml:space="preserve"> PEX.SAM 103 </t>
  </si>
  <si>
    <t>PROJETO EXECUTIVO DE PAVIMENTAÇÃO E PROTEÇÕES HIDRÁULICAS DAS BACIAS E DISPOSITIVOS - Emissário Samambaia e Bacias de Detenção/Acumulação</t>
  </si>
  <si>
    <t xml:space="preserve"> 1.2.8.6 </t>
  </si>
  <si>
    <t xml:space="preserve"> PEX.SAM 104 </t>
  </si>
  <si>
    <t>PROJETO EXECUTIVO DE PAISAGISMO E URBANIZAÇÃO DO ENTORNO - Emissário Samambaia e Bacias de Detenção/Acumulação</t>
  </si>
  <si>
    <t xml:space="preserve"> 1.2.9 </t>
  </si>
  <si>
    <t>PROJETO EXECUTIVO REMANEJAMENTO DE INTERFERÊNCIAIS</t>
  </si>
  <si>
    <t xml:space="preserve"> 1.2.9.1 </t>
  </si>
  <si>
    <t xml:space="preserve"> PEX.SAM 106 </t>
  </si>
  <si>
    <t>PROJETO EXECUTIVO DE REMANEJAMENTO DE INTERFERÊNCIAS - CAESB</t>
  </si>
  <si>
    <t xml:space="preserve"> 1.2.9.2 </t>
  </si>
  <si>
    <t xml:space="preserve"> PEX.SAM 107 </t>
  </si>
  <si>
    <t>PROJETO EXECUTIVO DE REMANEJAMENTO DE INTERFERÊNCIAS - NEOENERGIA</t>
  </si>
  <si>
    <t xml:space="preserve"> 1.3 </t>
  </si>
  <si>
    <t>PROJETO EXECUTIVO - ENERGIA</t>
  </si>
  <si>
    <t xml:space="preserve"> 1.3.1 </t>
  </si>
  <si>
    <t xml:space="preserve"> PEX.SAM 108 </t>
  </si>
  <si>
    <t>PROJETO EXECUTIVO DAS SUBSTAÇÕES RETIFICADORAS</t>
  </si>
  <si>
    <t xml:space="preserve"> 1.3.2 </t>
  </si>
  <si>
    <t xml:space="preserve"> PEX.SAM 109 </t>
  </si>
  <si>
    <t>PROJETO EXECUTIVO DAS SUBESTAÇÕES AUXILIARES</t>
  </si>
  <si>
    <t xml:space="preserve"> 1.3.3 </t>
  </si>
  <si>
    <t xml:space="preserve"> PEX.SAM 110 </t>
  </si>
  <si>
    <t>PROJETO EXECUTIVO DO TERCEIRO TRILHO</t>
  </si>
  <si>
    <t xml:space="preserve"> 1.3.4 </t>
  </si>
  <si>
    <t xml:space="preserve"> PEX.SAM 111 </t>
  </si>
  <si>
    <t>PROJETO EXECUTIVO DO SISTEMA DE PROTEÇÃO E CONTROLE</t>
  </si>
  <si>
    <t xml:space="preserve"> 1.3.5 </t>
  </si>
  <si>
    <t xml:space="preserve"> PEX.SAM 112 </t>
  </si>
  <si>
    <t>PROJETO EXECUTIVO DA REDE DE ALIMENTAÇÃO</t>
  </si>
  <si>
    <t xml:space="preserve"> 1.3.6 </t>
  </si>
  <si>
    <t xml:space="preserve"> PEX.SAM 113 </t>
  </si>
  <si>
    <t>PROJETO EXECUTIVO DE ATERRAMENTO</t>
  </si>
  <si>
    <t xml:space="preserve"> 1.4 </t>
  </si>
  <si>
    <t>PROJETO EXECUTIVO TELECOM</t>
  </si>
  <si>
    <t xml:space="preserve"> 1.4.1 </t>
  </si>
  <si>
    <t xml:space="preserve"> PEX.SAM 114 </t>
  </si>
  <si>
    <t>PROJETO EXECUTIVO SISTEMA DE TRANSMISSÃO DE DADOS</t>
  </si>
  <si>
    <t xml:space="preserve"> 1.4.2 </t>
  </si>
  <si>
    <t xml:space="preserve"> PEX.SAM 115 </t>
  </si>
  <si>
    <t>PROJETO EXECUTIVO DO SISTEMA DE TELEFONIA</t>
  </si>
  <si>
    <t xml:space="preserve"> 1.4.3 </t>
  </si>
  <si>
    <t xml:space="preserve"> PEX.SAM 116 </t>
  </si>
  <si>
    <t>PROJETO EXECUTIVO DO SISTEMA DE RADIOTELEFONIA</t>
  </si>
  <si>
    <t xml:space="preserve"> 1.4.4 </t>
  </si>
  <si>
    <t xml:space="preserve"> PEX.SAM 117 </t>
  </si>
  <si>
    <t>PROJETO EXECUTIVO DO SISTEMA DE CONTROLE DE ACESSO</t>
  </si>
  <si>
    <t xml:space="preserve"> 1.4.5 </t>
  </si>
  <si>
    <t xml:space="preserve"> PEX.SAM 118 </t>
  </si>
  <si>
    <t>PROJETO EXECUTIVO DO SISTEMA DE DETECÇÃO DE INCÊNDIO</t>
  </si>
  <si>
    <t xml:space="preserve"> 1.4.6 </t>
  </si>
  <si>
    <t xml:space="preserve"> PEX.SAM 119 </t>
  </si>
  <si>
    <t>PROJETO EXECUTIVO DO SISTEMA DE SONORIZAÇÃO</t>
  </si>
  <si>
    <t xml:space="preserve"> 1.5 </t>
  </si>
  <si>
    <t>PROJETOS AS BUILT CIVIL</t>
  </si>
  <si>
    <t xml:space="preserve"> 1.5.1 </t>
  </si>
  <si>
    <t>PROJETO AS BUILT ESTAÇÃO 35</t>
  </si>
  <si>
    <t xml:space="preserve"> 1.5.1.1 </t>
  </si>
  <si>
    <t xml:space="preserve"> PAB.SAM 001 </t>
  </si>
  <si>
    <t>PROJETO AS BUILT DE TERRAPLENAGEM - Estação 35</t>
  </si>
  <si>
    <t xml:space="preserve"> 1.5.1.2 </t>
  </si>
  <si>
    <t xml:space="preserve"> PAB.SAM 002 </t>
  </si>
  <si>
    <t>PROJETO AS BUILT DE CÁLCULO ESTRUTURAL - FUNDAÇÕES - Estação 35</t>
  </si>
  <si>
    <t xml:space="preserve"> 1.5.1.3 </t>
  </si>
  <si>
    <t xml:space="preserve"> PAB.SAM 003 </t>
  </si>
  <si>
    <t>PROJETO AS BUILT DE CÁLCULO ESTRUTURAL - CONCRETO - Estação 35</t>
  </si>
  <si>
    <t xml:space="preserve"> 1.5.1.4 </t>
  </si>
  <si>
    <t xml:space="preserve"> PAB.SAM 004 </t>
  </si>
  <si>
    <t>PROJETO AS BUILT DE CÁLCULO ESTRUTURAL - METÁLICAS - Estação 35</t>
  </si>
  <si>
    <t xml:space="preserve"> 1.5.1.5 </t>
  </si>
  <si>
    <t xml:space="preserve"> PAB.SAM 005 </t>
  </si>
  <si>
    <t>PROJETO AS BUILT DE ARQUITETURA E URBANISMO - Estação 35</t>
  </si>
  <si>
    <t xml:space="preserve"> 1.5.1.6 </t>
  </si>
  <si>
    <t xml:space="preserve"> PAB.SAM 006 </t>
  </si>
  <si>
    <t>PROJETO AS BUILT DE IMPERMEABILIZAÇÕES - Estação 35</t>
  </si>
  <si>
    <t xml:space="preserve"> 1.5.1.7 </t>
  </si>
  <si>
    <t xml:space="preserve"> PAB.SAM 007 </t>
  </si>
  <si>
    <t>PROJETO AS BUILT DE INSTALAÇÕES PREDIAIS - HIDRÁULICAS (ÁGUA POTÁVEL) - Estação 35</t>
  </si>
  <si>
    <t xml:space="preserve"> 1.5.1.8 </t>
  </si>
  <si>
    <t xml:space="preserve"> PAB.SAM 008 </t>
  </si>
  <si>
    <t>PROJETO AS BUILT DE INSTALAÇÕES PREDIAIS - SANITÁRIAS (ESGOTO) - Estação 35</t>
  </si>
  <si>
    <t xml:space="preserve"> 1.5.1.9 </t>
  </si>
  <si>
    <t xml:space="preserve"> PAB.SAM 009 </t>
  </si>
  <si>
    <t>PROJETO AS BUILT DE INSTALAÇÕES PREDIAIS - PLUVIAL (ÁGUAS PLUVIAIS) - Estação 35</t>
  </si>
  <si>
    <t xml:space="preserve"> 1.5.1.10 </t>
  </si>
  <si>
    <t xml:space="preserve"> PAB.SAM 010 </t>
  </si>
  <si>
    <t>PROJETO AS BUILT DE INSTALAÇÕES PREDIAIS - ELÉTRICA (FORÇA E ILUMINAÇÃO) - Estação 35</t>
  </si>
  <si>
    <t xml:space="preserve"> 1.5.1.11 </t>
  </si>
  <si>
    <t xml:space="preserve"> PAB.SAM 011 </t>
  </si>
  <si>
    <t>PROJETO AS BUILT DE INSTALAÇÕES PREDIAIS - PROTEÇÃO CONTRA INCÊNDIO  (COMBATE) - Estação 35</t>
  </si>
  <si>
    <t xml:space="preserve"> 1.5.1.12 </t>
  </si>
  <si>
    <t xml:space="preserve"> PAB.SAM 012 </t>
  </si>
  <si>
    <t>PROJETO AS BUILT DE INSTALAÇÕES PREDIAIS - PROTEÇÃO CONTRA INCÊNDIO (DETECÇÃO) - Estação 35</t>
  </si>
  <si>
    <t xml:space="preserve"> 1.5.1.13 </t>
  </si>
  <si>
    <t xml:space="preserve"> PAB.SAM 013 </t>
  </si>
  <si>
    <t>PROJETO AS BUILT DE DRENAGEM SUPERFICIAL (ÁREAS EXTERNAS) - Estação 35</t>
  </si>
  <si>
    <t xml:space="preserve"> 1.5.1.14 </t>
  </si>
  <si>
    <t xml:space="preserve"> PAB.SAM 014 </t>
  </si>
  <si>
    <t>PROJETO AS BUILT DE INSTALAÇÕES PREDIAIS - ELÉTRICA (ATERRAMENTO E PROTEÇÃO CONTRA DESCARGAS ATMOSFÉRICAS - SPDA) - Estação 35</t>
  </si>
  <si>
    <t xml:space="preserve"> 1.5.1.15 </t>
  </si>
  <si>
    <t xml:space="preserve"> PAB.SAM 015 </t>
  </si>
  <si>
    <t>PROJETO AS BUILT DE INSTALAÇÕES MECÂNICAS E DE UTILIDADES - VENTILAÇÃO, EXAUSTÃO E CONDICIONAMENTO DE AR - Estação 35</t>
  </si>
  <si>
    <t xml:space="preserve"> 1.5.2 </t>
  </si>
  <si>
    <t>PROJETO AS BUILT ESTAÇÃO 36</t>
  </si>
  <si>
    <t xml:space="preserve"> 1.5.2.1 </t>
  </si>
  <si>
    <t xml:space="preserve"> PAB.SAM 016 </t>
  </si>
  <si>
    <t>PROJETO AS BUILT DE TERRAPLENAGEM - Estação 36</t>
  </si>
  <si>
    <t xml:space="preserve"> 1.5.2.2 </t>
  </si>
  <si>
    <t xml:space="preserve"> PAB.SAM 017 </t>
  </si>
  <si>
    <t>PROJETO AS BUILT DE CÁLCULO ESTRUTURAL - FUNDAÇÕES - Estação 36</t>
  </si>
  <si>
    <t xml:space="preserve"> 1.5.2.3 </t>
  </si>
  <si>
    <t xml:space="preserve"> PAB.SAM 018 </t>
  </si>
  <si>
    <t>PROJETO AS BUILT DE CÁLCULO ESTRUTURAL - CONCRETO - Estação 36</t>
  </si>
  <si>
    <t xml:space="preserve"> 1.5.2.4 </t>
  </si>
  <si>
    <t xml:space="preserve"> PAB.SAM 019 </t>
  </si>
  <si>
    <t>PROJETO AS BUILT DE CÁLCULO ESTRUTURAL - METÁLICAS - Estação 36</t>
  </si>
  <si>
    <t xml:space="preserve"> 1.5.2.5 </t>
  </si>
  <si>
    <t xml:space="preserve"> PAB.SAM 020 </t>
  </si>
  <si>
    <t>PROJETO AS BUILT DE ARQUITETURA E URBANISMO - Estação 36</t>
  </si>
  <si>
    <t xml:space="preserve"> 1.5.2.6 </t>
  </si>
  <si>
    <t xml:space="preserve"> PAB.SAM 021 </t>
  </si>
  <si>
    <t>PROJETO AS BUILT DE IMPERMEABILIZAÇÕES - Estação 36</t>
  </si>
  <si>
    <t xml:space="preserve"> 1.5.2.7 </t>
  </si>
  <si>
    <t xml:space="preserve"> PAB.SAM 022 </t>
  </si>
  <si>
    <t>PROJETO AS BUILT DE INSTALAÇÕES PREDIAIS - HIDRÁULICAS (ÁGUA POTÁVEL) - Estação 36</t>
  </si>
  <si>
    <t xml:space="preserve"> 1.5.2.8 </t>
  </si>
  <si>
    <t xml:space="preserve"> PAB.SAM 023 </t>
  </si>
  <si>
    <t>PROJETO AS BUILT DE INSTALAÇÕES PREDIAIS - SANITÁRIAS (ESGOTO) - Estação 36</t>
  </si>
  <si>
    <t xml:space="preserve"> 1.5.2.9 </t>
  </si>
  <si>
    <t xml:space="preserve"> PAB.SAM 024 </t>
  </si>
  <si>
    <t>PROJETO AS BUILT DE INSTALAÇÕES PREDIAIS - PLUVIAL (ÁGUAS PLUVIAIS) - Estação 36</t>
  </si>
  <si>
    <t xml:space="preserve"> 1.5.2.10 </t>
  </si>
  <si>
    <t xml:space="preserve"> PAB.SAM 025 </t>
  </si>
  <si>
    <t>PROJETO AS BUILT DE INSTALAÇÕES PREDIAIS - ELÉTRICA (FORÇA E ILUMINAÇÃO) - Estação 36</t>
  </si>
  <si>
    <t xml:space="preserve"> 1.5.2.11 </t>
  </si>
  <si>
    <t xml:space="preserve"> PAB.SAM 026 </t>
  </si>
  <si>
    <t>PROJETO AS BUILT DE INSTALAÇÕES PREDIAIS - PROTEÇÃO CONTRA INCÊNDIO  (COMBATE) - Estação 36</t>
  </si>
  <si>
    <t xml:space="preserve"> 1.5.2.12 </t>
  </si>
  <si>
    <t xml:space="preserve"> PAB.SAM 027 </t>
  </si>
  <si>
    <t>PROJETO AS BUILT DE INSTALAÇÕES PREDIAIS - PROTEÇÃO CONTRA INCÊNDIO (DETECÇÃO) - Estação 36</t>
  </si>
  <si>
    <t xml:space="preserve"> 1.5.2.13 </t>
  </si>
  <si>
    <t xml:space="preserve"> PAB.SAM 028 </t>
  </si>
  <si>
    <t>PROJETO AS BUILT DE DRENAGEM SUPERFICIAL (ÁREAS EXTERNAS) - Estação 36</t>
  </si>
  <si>
    <t xml:space="preserve"> 1.5.2.14 </t>
  </si>
  <si>
    <t xml:space="preserve"> PAB.SAM 029 </t>
  </si>
  <si>
    <t>PROJETO AS BUILT DE INSTALAÇÕES PREDIAIS - ELÉTRICA (ATERRAMENTO E PROTEÇÃO CONTRA DESCARGAS ATMOSFÉRICAS - SPDA) - Estação 36</t>
  </si>
  <si>
    <t xml:space="preserve"> 1.5.2.15 </t>
  </si>
  <si>
    <t xml:space="preserve"> PAB.SAM 030 </t>
  </si>
  <si>
    <t>PROJETO AS BUILT DE INSTALAÇÕES MECÂNICAS E DE UTILIDADES - VENTILAÇÃO, EXAUSTÃO E CONDICIONAMENTO DE AR - Estação 36</t>
  </si>
  <si>
    <t xml:space="preserve"> 1.5.3 </t>
  </si>
  <si>
    <t>PROJETO AS BUILT VIADUTOS</t>
  </si>
  <si>
    <t xml:space="preserve"> 1.5.3.1 </t>
  </si>
  <si>
    <t>PROJETO AS BUILT VIADUTO METROVIÁRIO AVENIDA CENTRAL</t>
  </si>
  <si>
    <t xml:space="preserve"> 1.5.3.1.1 </t>
  </si>
  <si>
    <t xml:space="preserve"> PAB.SAM 031 </t>
  </si>
  <si>
    <t>PROJETO AS BUILT DE TERRAPLENAGEM - Viaduto Metroviário Avenida Central</t>
  </si>
  <si>
    <t xml:space="preserve"> 1.5.3.1.2 </t>
  </si>
  <si>
    <t xml:space="preserve"> PAB.SAM 032 </t>
  </si>
  <si>
    <t>PROJETO AS BUILT DE CÁLCULO ESTRUTURAL - CONCRETO - Viaduto Metroviário Avenida Central</t>
  </si>
  <si>
    <t xml:space="preserve"> 1.5.3.1.3 </t>
  </si>
  <si>
    <t xml:space="preserve"> PAB.SAM 033 </t>
  </si>
  <si>
    <t>PROJETO AS BUILTS DE PROTEÇÃO CONTRA CORRENTE DE FUGA - VIADUTO - Viaduto Metroviário Avenida Central</t>
  </si>
  <si>
    <t xml:space="preserve"> 1.5.3.2 </t>
  </si>
  <si>
    <t>PROJETO AS BUILT VIADUTO RODOVIÁRIO 2ª AVENIDA SUL</t>
  </si>
  <si>
    <t xml:space="preserve"> 1.5.3.2.1 </t>
  </si>
  <si>
    <t xml:space="preserve"> PAB.SAM 034 </t>
  </si>
  <si>
    <t>PROJETO AS BUILT DE TERRAPLENAGEM - Viaduto Rodoviário 2ª Avenida Sul</t>
  </si>
  <si>
    <t xml:space="preserve"> 1.5.3.2.2 </t>
  </si>
  <si>
    <t xml:space="preserve"> PAB.SAM 035 </t>
  </si>
  <si>
    <t>PROJETO AS BUILT DE CÁLCULO ESTRUTURAL - FUNDAÇÕES - Viaduto Rodoviário 2ª Avenida Sul</t>
  </si>
  <si>
    <t xml:space="preserve"> 1.5.3.2.3 </t>
  </si>
  <si>
    <t xml:space="preserve"> PAB.SAM 036 </t>
  </si>
  <si>
    <t>PROJETO AS BUILT DE CÁLCULO ESTRUTURAL - CONCRETO - Viaduto Rodoviário 2ª Avenida Sul</t>
  </si>
  <si>
    <t xml:space="preserve"> 1.5.3.3 </t>
  </si>
  <si>
    <t>PROJETO AS BUILT VIADUTO RODOVIÁRIO 1ª RODOVIA SUL</t>
  </si>
  <si>
    <t xml:space="preserve"> 1.5.3.3.1 </t>
  </si>
  <si>
    <t xml:space="preserve"> PAB.SAM 037 </t>
  </si>
  <si>
    <t>PROJETO AS BUILT DE TERRAPLENAGEM - Viaduto Rodoviário 1ª Rodovia Sul</t>
  </si>
  <si>
    <t xml:space="preserve"> 1.5.3.3.2 </t>
  </si>
  <si>
    <t xml:space="preserve"> PAB.SAM 038 </t>
  </si>
  <si>
    <t>PROJETO AS BUILT DE CÁLCULO ESTRUTURAL - FUNDAÇÕES - Viaduto Rodoviário 1ª Rodovia Sul</t>
  </si>
  <si>
    <t xml:space="preserve"> 1.5.3.3.3 </t>
  </si>
  <si>
    <t xml:space="preserve"> PAB.SAM 039 </t>
  </si>
  <si>
    <t>PROJETO AS BUILT DE CÁLCULO ESTRUTURAL - CONCRETO - Viaduto Rodoviário 1ª Rodovia Sul</t>
  </si>
  <si>
    <t xml:space="preserve"> 1.5.4 </t>
  </si>
  <si>
    <t>PROJETO AS BUILT PASSARELAS</t>
  </si>
  <si>
    <t xml:space="preserve"> 1.5.4.1 </t>
  </si>
  <si>
    <t xml:space="preserve"> PAB.SAM 040 </t>
  </si>
  <si>
    <t>PROJETO AS BUILT DE TERRAPLENAGEM - Passarelas</t>
  </si>
  <si>
    <t xml:space="preserve"> 1.5.4.2 </t>
  </si>
  <si>
    <t xml:space="preserve"> PAB.SAM 041 </t>
  </si>
  <si>
    <t>PROJETO AS BUILT DE CÁLCULO ESTRUTURAL - FUNDAÇÕES E CONCRETO - Passarelas</t>
  </si>
  <si>
    <t xml:space="preserve"> 1.5.4.3 </t>
  </si>
  <si>
    <t xml:space="preserve"> PAB.SAM 042 </t>
  </si>
  <si>
    <t>PROJETO AS BUILT DE CÁLCULO ESTRUTURAL - METÁLICAS - Passarelas</t>
  </si>
  <si>
    <t xml:space="preserve"> 1.5.4.4 </t>
  </si>
  <si>
    <t xml:space="preserve"> PAB.SAM 043 </t>
  </si>
  <si>
    <t>PROJETO AS BUILT DE ARQUITETURA - Passarelas</t>
  </si>
  <si>
    <t xml:space="preserve"> 1.5.5 </t>
  </si>
  <si>
    <t>PROJETO AS BUILT SISTEMA VIÁRIO</t>
  </si>
  <si>
    <t xml:space="preserve"> 1.5.5.1 </t>
  </si>
  <si>
    <t xml:space="preserve"> 1.5.5.1.1 </t>
  </si>
  <si>
    <t xml:space="preserve"> PAB.SAM 044 </t>
  </si>
  <si>
    <t>PROJETO AS BUILT GEOMÉTRICO - Sistema Viário da 1ª Rodovia Sul - Ramos 600 e 500</t>
  </si>
  <si>
    <t xml:space="preserve"> 1.5.5.1.2 </t>
  </si>
  <si>
    <t xml:space="preserve"> PAB.SAM 045 </t>
  </si>
  <si>
    <t>PROJETO AS BUILT DE TERRAPLENAGEM - Sistema Viário da 1ª Rodovia Sul - Ramos 600 e 500</t>
  </si>
  <si>
    <t xml:space="preserve"> 1.5.5.1.3 </t>
  </si>
  <si>
    <t xml:space="preserve"> PAB.SAM 046 </t>
  </si>
  <si>
    <t>PROJETO AS BUILT DE PAVIMENTAÇÃO - Sistema Viário da 1ª Rodovia Sul - Ramos 600 e 500</t>
  </si>
  <si>
    <t xml:space="preserve"> 1.5.5.1.4 </t>
  </si>
  <si>
    <t xml:space="preserve"> PAB.SAM 047 </t>
  </si>
  <si>
    <t>PROJETO AS BUILT DE DRENAGEM DE ÁGUAS PLUVIAIS (EXCETO EMISSÁRIO) - Sistema Viário da 1ª Rodovia Sul - Ramos 600 e 500</t>
  </si>
  <si>
    <t xml:space="preserve"> 1.5.5.2 </t>
  </si>
  <si>
    <t xml:space="preserve"> 1.5.5.2.1 </t>
  </si>
  <si>
    <t xml:space="preserve"> PAB.SAM 048 </t>
  </si>
  <si>
    <t>PROJETO AS BUILT GEOMÉTRICO - Sistema Viário da 2ª Avenida Sul - Ramos 400 e 300</t>
  </si>
  <si>
    <t xml:space="preserve"> 1.5.5.2.2 </t>
  </si>
  <si>
    <t xml:space="preserve"> PAB.SAM 049 </t>
  </si>
  <si>
    <t>PROJETO AS BUILT DE TERRAPLENAGEM - Sistema Viário da 2ª Avenida Sul - Ramos 400 e 300</t>
  </si>
  <si>
    <t xml:space="preserve"> 1.5.5.2.3 </t>
  </si>
  <si>
    <t xml:space="preserve"> PAB.SAM 050 </t>
  </si>
  <si>
    <t>PROJETO AS BUILT DE PAVIMENTAÇÃO - Sistema Viário da 2ª Avenida Sul - Ramos 400 e 300</t>
  </si>
  <si>
    <t xml:space="preserve"> 1.5.5.2.4 </t>
  </si>
  <si>
    <t xml:space="preserve"> PAB.SAM 051 </t>
  </si>
  <si>
    <t>PROJETO AS BUILT DE DRENAGEM DE ÁGUAS PLUVIAIS (EXCETO EMISSÁRIO) - Sistema Viário da 2ª Avenida Sul - Ramos 400 e 300</t>
  </si>
  <si>
    <t xml:space="preserve"> 1.5.5.3 </t>
  </si>
  <si>
    <t xml:space="preserve"> 1.5.5.3.1 </t>
  </si>
  <si>
    <t xml:space="preserve"> PAB.SAM 052 </t>
  </si>
  <si>
    <t>PROJETO AS BUILT GEOMÉTRICO - Sistema Viário da Avenida Central - Ramos 200 e 100</t>
  </si>
  <si>
    <t xml:space="preserve"> 1.5.5.3.2 </t>
  </si>
  <si>
    <t xml:space="preserve"> PAB.SAM 053 </t>
  </si>
  <si>
    <t>PROJETO AS BUILT DE TERRAPLENAGEM - Sistema Viário da Avenida Central - Ramos 200 e 100</t>
  </si>
  <si>
    <t xml:space="preserve"> 1.5.5.3.3 </t>
  </si>
  <si>
    <t xml:space="preserve"> PAB.SAM 054 </t>
  </si>
  <si>
    <t>PROJETO AS BUILT DE PAVIMENTAÇÃO - Sistema Viário da Avenida Central - Ramos 200 e 100</t>
  </si>
  <si>
    <t xml:space="preserve"> 1.5.5.3.4 </t>
  </si>
  <si>
    <t xml:space="preserve"> PAB.SAM 055 </t>
  </si>
  <si>
    <t>PROJETO AS BUILT DE DRENAGEM DE ÁGUAS PLUVIAIS (EXCETO EMISSÁRIO) - Sistema Viário da Avenida Central - Ramos 200 e 100</t>
  </si>
  <si>
    <t xml:space="preserve"> 1.5.5.4 </t>
  </si>
  <si>
    <t xml:space="preserve"> 1.5.5.4.1 </t>
  </si>
  <si>
    <t xml:space="preserve"> PAB.SAM 056 </t>
  </si>
  <si>
    <t>PROJETO AS BUILT GEOMÉTRICO - Sistema Viário Complementar ao Longo da Via Permanente</t>
  </si>
  <si>
    <t xml:space="preserve"> 1.5.5.4.2 </t>
  </si>
  <si>
    <t xml:space="preserve"> PAB.SAM 057 </t>
  </si>
  <si>
    <t>PROJETO AS BUILT DE TERRAPLENAGEM - Sistema Viário Complementar ao Longo da Via Permanente</t>
  </si>
  <si>
    <t xml:space="preserve"> 1.5.5.4.3 </t>
  </si>
  <si>
    <t xml:space="preserve"> PAB.SAM 058 </t>
  </si>
  <si>
    <t>PROJETO AS BUILT DE PAVIMENTAÇÃO - Sistema Viário Complementar ao Longo da Via Permanente</t>
  </si>
  <si>
    <t xml:space="preserve"> 1.5.5.4.4 </t>
  </si>
  <si>
    <t xml:space="preserve"> PAB.SAM 059 </t>
  </si>
  <si>
    <t>PROJETO AS BUILT DE SINALIZAÇÃO VIÁRIA - Sistema Viário Complementar ao Longo da Via Permanente</t>
  </si>
  <si>
    <t xml:space="preserve"> 1.5.5.4.5 </t>
  </si>
  <si>
    <t xml:space="preserve"> PAB.SAM 060 </t>
  </si>
  <si>
    <t>PROJETO AS BUILT DE DRENAGEM DE ÁGUAS PLUVIAIS (EXCETO EMISSÁRIO) - Sistema Viário Complementar ao Longo da Via Permanente</t>
  </si>
  <si>
    <t xml:space="preserve"> 1.5.6 </t>
  </si>
  <si>
    <t>PROJETO AS BUILT VIA PERMANENTE</t>
  </si>
  <si>
    <t xml:space="preserve"> 1.5.6.1 </t>
  </si>
  <si>
    <t xml:space="preserve"> PAB.SAM 061 </t>
  </si>
  <si>
    <t>PROJETO AS BUILT GEOMÉTRICO - Via Permanente</t>
  </si>
  <si>
    <t xml:space="preserve"> 1.5.6.2 </t>
  </si>
  <si>
    <t xml:space="preserve"> PAB.SAM 062 </t>
  </si>
  <si>
    <t>PROJETO AS BUILT GEOTÉCNICO DE ESTABILIZAÇÃO, PROTEÇÃO E CONTENÇÃO DE TALUDES - Via Permanente</t>
  </si>
  <si>
    <t xml:space="preserve"> 1.5.6.3 </t>
  </si>
  <si>
    <t xml:space="preserve"> PAB.SAM 063 </t>
  </si>
  <si>
    <t>PROJETO AS BUILT DE TERRAPLENAGEM - Via Permanente</t>
  </si>
  <si>
    <t xml:space="preserve"> 1.5.6.4 </t>
  </si>
  <si>
    <t xml:space="preserve"> PAB.SAM 064 </t>
  </si>
  <si>
    <t>PROJETO AS BUILT DE INFRAESTRUTURA DE VIA PERMANENTE - CAMADAS DE REFORÇO / SUBLEITO FERROVIÁRIO, COLCHÃO DRENANTE E DREANAGEM PROFUNDA - Via Permanente</t>
  </si>
  <si>
    <t xml:space="preserve"> 1.5.6.5 </t>
  </si>
  <si>
    <t xml:space="preserve"> PAB.SAM 065 </t>
  </si>
  <si>
    <t>PROJETO AS BUILT DE DRENAGEM DE ÁGUAS PLUVIAIS (EXCETO EMISSÁRIO) - Via Permanente</t>
  </si>
  <si>
    <t xml:space="preserve"> 1.5.6.7 </t>
  </si>
  <si>
    <t xml:space="preserve"> PAB.SAM 066 </t>
  </si>
  <si>
    <t>PROJETO AS BUILT DE SUPERESTRUTURA DE VIA PERMANENTE - Via Permanente</t>
  </si>
  <si>
    <t xml:space="preserve"> 1.5.6.8 </t>
  </si>
  <si>
    <t xml:space="preserve"> PAB.SAM 067 </t>
  </si>
  <si>
    <t>PROJETO AS BUILT DE INFRAESTRUTURA DE VIA PERMANENTE - BANCOS DE DUTOS E CAIXAS DE PASSAGEM (ENERGIA, SINALIZAÇÃO E CONTROLE) - Via Permanente</t>
  </si>
  <si>
    <t xml:space="preserve"> 1.5.6.9 </t>
  </si>
  <si>
    <t xml:space="preserve"> PAB.SAM 068 </t>
  </si>
  <si>
    <t>PROJETO AS BUILT DE INFRAESTRUTURA DE VIA PERMANENTE -  PROTEÇÃO CONTRA CORRENTE DE FUGA - Via Permanente</t>
  </si>
  <si>
    <t xml:space="preserve"> 1.5.6.10 </t>
  </si>
  <si>
    <t xml:space="preserve"> PAB.SAM 069 </t>
  </si>
  <si>
    <t>PROJETO AS BUILT DE CONTENÇÃO EM SOLO GRAMPEADO - Via Permanente</t>
  </si>
  <si>
    <t xml:space="preserve"> 1.5.7 </t>
  </si>
  <si>
    <t>PROJETO AS BUILT SR-63</t>
  </si>
  <si>
    <t xml:space="preserve"> 1.5.7.1 </t>
  </si>
  <si>
    <t xml:space="preserve"> PAB.SAM 070 </t>
  </si>
  <si>
    <t>PROJETO AS BUILT DE TERRAPLENAGEM - SR-63</t>
  </si>
  <si>
    <t xml:space="preserve"> 1.5.7.2 </t>
  </si>
  <si>
    <t xml:space="preserve"> PAB.SAM 071 </t>
  </si>
  <si>
    <t>PROJETO AS BUILT DE CÁLCULO ESTRUTURAL - FUNDAÇÕES - SR-63</t>
  </si>
  <si>
    <t xml:space="preserve"> 1.5.7.3 </t>
  </si>
  <si>
    <t xml:space="preserve"> PAB.SAM 072 </t>
  </si>
  <si>
    <t>PROJETO AS BUILT DE CÁLCULO ESTRUTURAL - CONCRETO - SR-63</t>
  </si>
  <si>
    <t xml:space="preserve"> 1.5.7.4 </t>
  </si>
  <si>
    <t xml:space="preserve"> PAB.SAM 073 </t>
  </si>
  <si>
    <t>PROJETO AS BUILT DE CÁLCULO ESTRUTURAL - METÁLICAS - SR-63</t>
  </si>
  <si>
    <t xml:space="preserve"> 1.5.7.5 </t>
  </si>
  <si>
    <t xml:space="preserve"> PAB.SAM 074 </t>
  </si>
  <si>
    <t>PROJETO AS BUILT DE ARQUITETURA E URBANISMO - SR-63</t>
  </si>
  <si>
    <t xml:space="preserve"> 1.5.7.6 </t>
  </si>
  <si>
    <t xml:space="preserve"> PAB.SAM 075 </t>
  </si>
  <si>
    <t>PROJETO AS BUILT DE INSTALAÇÕES PREDIAIS - HIDRÁULICAS (ÁGUA POTÁVEL) - SR-63</t>
  </si>
  <si>
    <t xml:space="preserve"> 1.5.7.7 </t>
  </si>
  <si>
    <t xml:space="preserve"> PAB.SAM 076 </t>
  </si>
  <si>
    <t>PROJETO AS BUILT DE INSTALAÇÕES PREDIAIS - SANITÁRIAS (ESGOTO) - SR-63</t>
  </si>
  <si>
    <t xml:space="preserve"> 1.5.7.8 </t>
  </si>
  <si>
    <t xml:space="preserve"> PAB.SAM 077 </t>
  </si>
  <si>
    <t>PROJETO AS BUILT DE INSTALAÇÕES PREDIAIS - PLUVIAL (ÁGUAS PLUVIAIS) - SR-63</t>
  </si>
  <si>
    <t xml:space="preserve"> 1.5.7.9 </t>
  </si>
  <si>
    <t xml:space="preserve"> PAB.SAM 078 </t>
  </si>
  <si>
    <t>PROJETO AS BUILT DE INSTALAÇÕES PREDIAIS - ELÉTRICA (FORÇA E ILUMINAÇÃO) - SR-63</t>
  </si>
  <si>
    <t xml:space="preserve"> 1.5.7.10 </t>
  </si>
  <si>
    <t xml:space="preserve"> PAB.SAM 079 </t>
  </si>
  <si>
    <t>PROJETO AS BUILT DE INSTALAÇÕES PREDIAIS - PROTEÇÃO CONTRA INCÊNDIO (DETECÇÃO) - SR-63</t>
  </si>
  <si>
    <t xml:space="preserve"> 1.5.7.11 </t>
  </si>
  <si>
    <t xml:space="preserve"> PAB.SAM 080 </t>
  </si>
  <si>
    <t>PROJETO AS BUILT DE INSTALAÇÕES PREDIAIS - PROTEÇÃO CONTRA INCÊNDIO (COMBATE) - SR-63</t>
  </si>
  <si>
    <t xml:space="preserve"> 1.5.7.12 </t>
  </si>
  <si>
    <t xml:space="preserve"> PAB.SAM 081 </t>
  </si>
  <si>
    <t>PROJETO AS BUILT DE INSTALAÇÕES PREDIAIS - ELÉTRICA (ATERRAMENTO E PROTEÇÃO CONTRA DESCARGAS ATMOSFÉRICAS - SPDA) - SR-63</t>
  </si>
  <si>
    <t xml:space="preserve"> 1.5.7.13 </t>
  </si>
  <si>
    <t xml:space="preserve"> PAB.SAM 082 </t>
  </si>
  <si>
    <t>PROJETO AS BUILT DE INSTALAÇÕES MECÂNICAS E DE UTILIDADES - VENTILAÇÃO, EXAUSTÃO E CONDICIONAMENTO DE AR - SR-63</t>
  </si>
  <si>
    <t xml:space="preserve"> 1.5.8 </t>
  </si>
  <si>
    <t>PROJETO AS BUILT EMISSÁRIO SAMAMBAIA E BACIAS DE DETENÇÃO/ACUMULAÇÃO</t>
  </si>
  <si>
    <t xml:space="preserve"> 1.5.8.1 </t>
  </si>
  <si>
    <t xml:space="preserve"> PAB.SAM 083 </t>
  </si>
  <si>
    <t>PROJETO AS BUILT HIDRÁULICO ASSOCIADO AOS ELEMENTOS DE DRENAGEM, AMORTECIMENTO DE CHEIAS E DISSIPAÇÃO DE ENERGIA - Emissário Samambaia e Bacias de Detenção/Acumulação</t>
  </si>
  <si>
    <t xml:space="preserve"> 1.5.8.2 </t>
  </si>
  <si>
    <t xml:space="preserve"> PAB.SAM 084 </t>
  </si>
  <si>
    <t>PROJETO AS BUILT GEOMÉTRICO - Emissário Samambaia e Bacias de Detenção/Acumulação</t>
  </si>
  <si>
    <t xml:space="preserve"> 1.5.8.3 </t>
  </si>
  <si>
    <t xml:space="preserve"> PAB.SAM 085 </t>
  </si>
  <si>
    <t>PROJETO AS BUILT DE ESCAVAÇÃO, ESCORAMENTO, CONTROLE DO LENÇOL FREÁTICO - Emissário Samambaia e Bacias de Detenção/Acumulação</t>
  </si>
  <si>
    <t xml:space="preserve"> 1.5.8.4 </t>
  </si>
  <si>
    <t xml:space="preserve"> PAB.SAM 086 </t>
  </si>
  <si>
    <t>PROJETO AS BUILT DE CÁLCULO ESTRUTURAL - FUNDAÇÕES E CONCRETO - Emissário Samambaia e Bacias de Detenção/Acumulação</t>
  </si>
  <si>
    <t xml:space="preserve"> 1.5.8.5 </t>
  </si>
  <si>
    <t xml:space="preserve"> PAB.SAM 087 </t>
  </si>
  <si>
    <t>PROJETO AS BUILT DE PAVIMENTAÇÃO E PROTEÇÕES HIDRÁULICAS DAS BACIAS E DISPOSITIVOS - Emissário Samambaia e Bacias de Detenção/Acumulação</t>
  </si>
  <si>
    <t xml:space="preserve"> 1.5.8.6 </t>
  </si>
  <si>
    <t xml:space="preserve"> PAB.SAM 088 </t>
  </si>
  <si>
    <t>PROJETO AS BUILT DE PAISAGISMO E URBANIZAÇÃO DO ENTORNO - Emissário Samambaia e Bacias de Detenção/Acumulação</t>
  </si>
  <si>
    <t xml:space="preserve"> 1.5.9 </t>
  </si>
  <si>
    <t>PROJETO AS BUILT REMANEJAMENTO DE INTERFERÊNCIAIS</t>
  </si>
  <si>
    <t xml:space="preserve"> 1.5.9.1 </t>
  </si>
  <si>
    <t xml:space="preserve"> PAB.SAM 090 </t>
  </si>
  <si>
    <t>PROJETO AS BUILT DE REMANEJAMENTO DE INTERFERÊNCIAS - CAESB</t>
  </si>
  <si>
    <t xml:space="preserve"> 1.5.9.2 </t>
  </si>
  <si>
    <t xml:space="preserve"> PAB.SAM 091 </t>
  </si>
  <si>
    <t>PROJETO AS BUILT DE REMANEJAMENTO DE INTERFERÊNCIAS - NEOENERGIA</t>
  </si>
  <si>
    <t xml:space="preserve"> 1.6 </t>
  </si>
  <si>
    <t>PROJETO AS BUILT ENERGIA</t>
  </si>
  <si>
    <t xml:space="preserve"> 1.6.1 </t>
  </si>
  <si>
    <t xml:space="preserve"> PAB.SAM 092 </t>
  </si>
  <si>
    <t>PROJETO AS BUILT DAS SUBSTAÇÕES RETIFICADORAS</t>
  </si>
  <si>
    <t xml:space="preserve"> 1.6.2 </t>
  </si>
  <si>
    <t xml:space="preserve"> PAB.SAM 093 </t>
  </si>
  <si>
    <t>PROJETO AS BUILT DAS SUBESTAÇÕES AUXILIARES</t>
  </si>
  <si>
    <t xml:space="preserve"> 1.6.3 </t>
  </si>
  <si>
    <t xml:space="preserve"> PAB.SAM 094 </t>
  </si>
  <si>
    <t>PROJETO AS BUILT DO TERCEIRO TRILHO</t>
  </si>
  <si>
    <t xml:space="preserve"> 1.6.4 </t>
  </si>
  <si>
    <t xml:space="preserve"> PAB.SAM 095 </t>
  </si>
  <si>
    <t>PROJETO AS BUILT DO SISTEMA DE PROTEÇÃO E CONTROLE</t>
  </si>
  <si>
    <t xml:space="preserve"> 1.6.5 </t>
  </si>
  <si>
    <t xml:space="preserve"> PAB.SAM 096 </t>
  </si>
  <si>
    <t>PROJETO AS BUILT DA REDE DE ALIMENTAÇÃO</t>
  </si>
  <si>
    <t xml:space="preserve"> 1.6.6 </t>
  </si>
  <si>
    <t xml:space="preserve"> PAB.SAM 097 </t>
  </si>
  <si>
    <t>PROJETO AS BUILT DE ATERRAMENTO</t>
  </si>
  <si>
    <t xml:space="preserve"> 1.7 </t>
  </si>
  <si>
    <t>PROJETO AS BUILT TELECOM</t>
  </si>
  <si>
    <t xml:space="preserve"> 1.7.1 </t>
  </si>
  <si>
    <t xml:space="preserve"> PAB.SAM 098 </t>
  </si>
  <si>
    <t>PROJETO AS BUILT SISTEMA DE TRANSMISSÃO DE DADOS</t>
  </si>
  <si>
    <t xml:space="preserve"> 1.7.2 </t>
  </si>
  <si>
    <t xml:space="preserve"> PAB.SAM 099 </t>
  </si>
  <si>
    <t>PROJETO AS BUILT DO SISTEMA DE TELEFONIA</t>
  </si>
  <si>
    <t xml:space="preserve"> 1.7.3 </t>
  </si>
  <si>
    <t xml:space="preserve"> PAB.SAM 100 </t>
  </si>
  <si>
    <t>PROJETO AS BUILT DO SISTEMA DE RADIOTELEFONIA</t>
  </si>
  <si>
    <t xml:space="preserve"> 1.7.4 </t>
  </si>
  <si>
    <t xml:space="preserve"> PAB.SAM 101 </t>
  </si>
  <si>
    <t>PROJETO AS BUILT DO SISTEMA DE CONTROLE DE ACESSO</t>
  </si>
  <si>
    <t xml:space="preserve"> 1.7.5 </t>
  </si>
  <si>
    <t xml:space="preserve"> PAB.SAM 102 </t>
  </si>
  <si>
    <t>PROJETO AS BUILT DO SISTEMA DE DETECÇÃO DE INCÊNDIO</t>
  </si>
  <si>
    <t xml:space="preserve"> 1.7.6 </t>
  </si>
  <si>
    <t xml:space="preserve"> PAB.SAM 103 </t>
  </si>
  <si>
    <t>PROJETO AS BUILT DO SISTEMA DE SONORIZAÇÃO</t>
  </si>
  <si>
    <t xml:space="preserve"> 1.8 </t>
  </si>
  <si>
    <t>PROJETO AS BUILT SISTEMAS MECÂNICOS</t>
  </si>
  <si>
    <t xml:space="preserve"> 1.8.1 </t>
  </si>
  <si>
    <t xml:space="preserve"> PAB.SAM 104 </t>
  </si>
  <si>
    <t>PROJETO AS BUILT ELEVADORES</t>
  </si>
  <si>
    <t xml:space="preserve"> 1.8.2 </t>
  </si>
  <si>
    <t xml:space="preserve"> PAB.SAM 105 </t>
  </si>
  <si>
    <t>PROJETO AS BUILT ESCADAS ROLANTES</t>
  </si>
  <si>
    <t xml:space="preserve"> 1.9 </t>
  </si>
  <si>
    <t>RELATÓRIO FINAL - AMBIENTAL</t>
  </si>
  <si>
    <t xml:space="preserve"> 1.9.1 </t>
  </si>
  <si>
    <t xml:space="preserve"> STF.SAM 001 </t>
  </si>
  <si>
    <t>RELATÓRIO FINAL AMBIENTAL (CUMPRIMENTO DE CONDICIONANTES)</t>
  </si>
  <si>
    <t xml:space="preserve"> 1.10 </t>
  </si>
  <si>
    <t>PROJETO EXECUTIVO - SISTEMAS MECÂNICOS</t>
  </si>
  <si>
    <t xml:space="preserve"> 1.10.1 </t>
  </si>
  <si>
    <t xml:space="preserve"> PEX.SAM 120 </t>
  </si>
  <si>
    <t>PROJETO EXECUTIVO - ELEVADORES</t>
  </si>
  <si>
    <t xml:space="preserve"> 1.10.2 </t>
  </si>
  <si>
    <t xml:space="preserve"> PEX.SAM 121 </t>
  </si>
  <si>
    <t>PROJETO EXECUTIVO - ESCADAS ROLANTES</t>
  </si>
  <si>
    <t xml:space="preserve"> 2 </t>
  </si>
  <si>
    <t>SERVIÇOS GERAIS</t>
  </si>
  <si>
    <t xml:space="preserve"> 2.1 </t>
  </si>
  <si>
    <t>ADMINISTRAÇÃO LOCAL</t>
  </si>
  <si>
    <t xml:space="preserve"> 2.1.1 </t>
  </si>
  <si>
    <t xml:space="preserve"> M0106001 </t>
  </si>
  <si>
    <t>ADMINISTRAÇÃO LOCAL -  SAMAMBAIA</t>
  </si>
  <si>
    <t xml:space="preserve"> 2.2 </t>
  </si>
  <si>
    <t>SERVIÇOS AUXILIARES</t>
  </si>
  <si>
    <t xml:space="preserve"> 2.2.1 </t>
  </si>
  <si>
    <t>CANTEIRO DE OBRAS</t>
  </si>
  <si>
    <t xml:space="preserve"> 2.2.1.1 </t>
  </si>
  <si>
    <t>CANTEIRO DE OBRAS PRINCIPAL</t>
  </si>
  <si>
    <t xml:space="preserve"> 2.2.1.1.1 </t>
  </si>
  <si>
    <t xml:space="preserve"> M0201009 </t>
  </si>
  <si>
    <t xml:space="preserve"> 2.2.1.2 </t>
  </si>
  <si>
    <t>CANTEIRO DE OBRAS ESTAÇÃO 35</t>
  </si>
  <si>
    <t xml:space="preserve"> 2.2.1.2.1 </t>
  </si>
  <si>
    <t xml:space="preserve"> M0201010 </t>
  </si>
  <si>
    <t xml:space="preserve"> 2.2.1.3 </t>
  </si>
  <si>
    <t>CANTEIRO DE OBRAS ESTAÇÃO 36</t>
  </si>
  <si>
    <t xml:space="preserve"> 2.2.1.3.1 </t>
  </si>
  <si>
    <t xml:space="preserve"> M0201011 </t>
  </si>
  <si>
    <t xml:space="preserve"> 2.2.1.4 </t>
  </si>
  <si>
    <t>KIT MITIGAÇÃO DE VAZAMENTOS</t>
  </si>
  <si>
    <t xml:space="preserve"> 2.2.1.4.1 </t>
  </si>
  <si>
    <t xml:space="preserve"> IN0785 </t>
  </si>
  <si>
    <t>PÁ ANTI FAISCA</t>
  </si>
  <si>
    <t xml:space="preserve"> 2.2.1.4.2 </t>
  </si>
  <si>
    <t xml:space="preserve"> IN0786 </t>
  </si>
  <si>
    <t>BANDEJA DE CONTENÇÃO DE 50 L</t>
  </si>
  <si>
    <t xml:space="preserve"> 2.2.1.4.3 </t>
  </si>
  <si>
    <t xml:space="preserve"> IN0787 </t>
  </si>
  <si>
    <t>MANTA ABSORVENTE 0.2 CM X 40 CM X 50 CM</t>
  </si>
  <si>
    <t xml:space="preserve"> 2.2.1.4.4 </t>
  </si>
  <si>
    <t xml:space="preserve"> IN0788 </t>
  </si>
  <si>
    <t>BOMBONA 100 L</t>
  </si>
  <si>
    <t xml:space="preserve"> 2.2.2 </t>
  </si>
  <si>
    <t>CAMINHO DE SERVIÇO E CERCADO VIA PERMANENTE E OAE</t>
  </si>
  <si>
    <t xml:space="preserve"> 2.2.2.1 </t>
  </si>
  <si>
    <t>ESTABILIZAÇÃO DOS ACESSOS</t>
  </si>
  <si>
    <t xml:space="preserve"> 2.2.2.1.1 </t>
  </si>
  <si>
    <t>ESTAÇÃO 35</t>
  </si>
  <si>
    <t xml:space="preserve"> 2.2.2.1.1.1 </t>
  </si>
  <si>
    <t xml:space="preserve"> 4011276 </t>
  </si>
  <si>
    <t>SICRO3</t>
  </si>
  <si>
    <t>Base ou sub-base de brita graduada com brita comercial</t>
  </si>
  <si>
    <t>m³</t>
  </si>
  <si>
    <t xml:space="preserve"> 2.2.2.1.1.2 </t>
  </si>
  <si>
    <t xml:space="preserve"> 2.2.2.1.1.3 </t>
  </si>
  <si>
    <t xml:space="preserve"> M0201031 </t>
  </si>
  <si>
    <t>LAVA-RODAS</t>
  </si>
  <si>
    <t xml:space="preserve"> 2.2.2.1.2 </t>
  </si>
  <si>
    <t>ESTAÇÃO 36</t>
  </si>
  <si>
    <t xml:space="preserve"> 2.2.2.1.2.1 </t>
  </si>
  <si>
    <t xml:space="preserve"> 2.2.2.1.2.2 </t>
  </si>
  <si>
    <t xml:space="preserve"> 2.2.2.1.2.3 </t>
  </si>
  <si>
    <t xml:space="preserve"> 2.2.2.1.3 </t>
  </si>
  <si>
    <t>SR 63</t>
  </si>
  <si>
    <t xml:space="preserve"> 2.2.2.1.3.1 </t>
  </si>
  <si>
    <t xml:space="preserve"> 2.2.2.1.3.2 </t>
  </si>
  <si>
    <t xml:space="preserve"> 2.2.2.1.3.3 </t>
  </si>
  <si>
    <t xml:space="preserve"> 2.2.2.1.4 </t>
  </si>
  <si>
    <t>CANTEIRO CENTRAL</t>
  </si>
  <si>
    <t xml:space="preserve"> 2.2.2.1.4.1 </t>
  </si>
  <si>
    <t xml:space="preserve"> 2.2.2.1.4.2 </t>
  </si>
  <si>
    <t xml:space="preserve"> 2.2.2.1.4.3 </t>
  </si>
  <si>
    <t xml:space="preserve"> 2.2.2.1.5 </t>
  </si>
  <si>
    <t>ÁREA DE ESTOQUE DE MATERIAIS</t>
  </si>
  <si>
    <t xml:space="preserve"> 2.2.2.1.5.1 </t>
  </si>
  <si>
    <t xml:space="preserve"> 2.2.2.1.5.2 </t>
  </si>
  <si>
    <t xml:space="preserve"> 2.2.2.1.5.3 </t>
  </si>
  <si>
    <t xml:space="preserve"> 2.2.2.1.6 </t>
  </si>
  <si>
    <t>BOTA-ESPERA</t>
  </si>
  <si>
    <t xml:space="preserve"> 2.2.2.1.6.1 </t>
  </si>
  <si>
    <t xml:space="preserve"> 2.2.2.1.6.2 </t>
  </si>
  <si>
    <t xml:space="preserve"> 2.2.2.1.6.3 </t>
  </si>
  <si>
    <t xml:space="preserve"> 2.2.2.2 </t>
  </si>
  <si>
    <t>PROTEÇÃO DO PERÍMETRO DO CANTEIRO - BARREIRA DE SILTAGEM</t>
  </si>
  <si>
    <t xml:space="preserve"> 2.2.2.2.1 </t>
  </si>
  <si>
    <t xml:space="preserve"> 2.2.2.2.1.1 </t>
  </si>
  <si>
    <t xml:space="preserve"> M0201032 </t>
  </si>
  <si>
    <t>BARREIRA DE SILTAGEM COM GEOTÊXTIL NÃO-TECIDO AGULHADO RT-10 KN/M E ESTACAS DE MADEIRA 0.05 X 1.6 M</t>
  </si>
  <si>
    <t>m</t>
  </si>
  <si>
    <t xml:space="preserve"> 2.2.2.2.2 </t>
  </si>
  <si>
    <t xml:space="preserve"> 2.2.2.2.2.1 </t>
  </si>
  <si>
    <t xml:space="preserve"> 2.2.2.3 </t>
  </si>
  <si>
    <t>PROTEÇÃO DO PERÍMETRO DA OBRA OAES</t>
  </si>
  <si>
    <t xml:space="preserve"> 2.2.2.3.1 </t>
  </si>
  <si>
    <t>AVENIDA 1 NORTE (OAE 100/200)</t>
  </si>
  <si>
    <t xml:space="preserve"> 2.2.2.3.1.1 </t>
  </si>
  <si>
    <t xml:space="preserve"> 00037526 </t>
  </si>
  <si>
    <t>SINAPI</t>
  </si>
  <si>
    <t>SACO DE RAFIA PARA ENTULHO, NOVO, LISO (SEM CLICHE), *60 x 90* CM</t>
  </si>
  <si>
    <t xml:space="preserve"> 2.2.2.3.1.2 </t>
  </si>
  <si>
    <t xml:space="preserve"> 00039323 </t>
  </si>
  <si>
    <t>MANTA GEOTEXTIL TECIDO DE LAMINETES DE POLIPROPILENO, RESISTENCIA A TRACAO = *25* KN/M</t>
  </si>
  <si>
    <t>m²</t>
  </si>
  <si>
    <t xml:space="preserve"> 2.2.2.3.2 </t>
  </si>
  <si>
    <t>AVENIDA 2 SUL (OAE 300/400)</t>
  </si>
  <si>
    <t xml:space="preserve"> 2.2.2.3.2.1 </t>
  </si>
  <si>
    <t xml:space="preserve"> 2.2.2.3.2.2 </t>
  </si>
  <si>
    <t xml:space="preserve"> 00004011 </t>
  </si>
  <si>
    <t>GEOTEXTIL NAO TECIDO AGULHADO DE FILAMENTOS CONTINUOS 100% POLIESTER, RESITENCIA A TRACAO = 10 KN/M</t>
  </si>
  <si>
    <t xml:space="preserve"> 2.2.2.3.3 </t>
  </si>
  <si>
    <t>AVENIDA SUL (OAE 500/600)</t>
  </si>
  <si>
    <t xml:space="preserve"> 2.2.2.3.3.1 </t>
  </si>
  <si>
    <t xml:space="preserve"> 2.2.2.3.3.2 </t>
  </si>
  <si>
    <t xml:space="preserve"> 2.2.2.4 </t>
  </si>
  <si>
    <t>DRENAGEM TEMPORÁRIA</t>
  </si>
  <si>
    <t xml:space="preserve"> 2.2.2.4.1 </t>
  </si>
  <si>
    <t>BACIAS DE SEDIMENTAÇÃO PROVISÓRIAS (8 BACIAS)</t>
  </si>
  <si>
    <t xml:space="preserve"> 2.2.2.4.1.1 </t>
  </si>
  <si>
    <t xml:space="preserve"> 5502109 </t>
  </si>
  <si>
    <t>Escavação, carga e transporte de material de 1ª categoria - DMT de 50 a 200 m - caminho de serviço em leito natural - comescavadeira e caminhão basculante de 14 m³</t>
  </si>
  <si>
    <t xml:space="preserve"> 2.2.2.4.2 </t>
  </si>
  <si>
    <t>RECUPERAÇÃO DAS BACIAS PROVISÓRIAS</t>
  </si>
  <si>
    <t xml:space="preserve"> 2.2.2.4.2.1 </t>
  </si>
  <si>
    <t xml:space="preserve"> 4815671 </t>
  </si>
  <si>
    <t>Reaterro e compactação com soquete vibratório</t>
  </si>
  <si>
    <t xml:space="preserve"> 2.2.2.4.3 </t>
  </si>
  <si>
    <t>CAMINHO DE SERVIÇO</t>
  </si>
  <si>
    <t xml:space="preserve"> 2.2.2.4.3.1 </t>
  </si>
  <si>
    <t xml:space="preserve"> 5502985 </t>
  </si>
  <si>
    <t>Limpeza mecanizada da camada vegetal</t>
  </si>
  <si>
    <t xml:space="preserve"> 2.2.2.4.3.2 </t>
  </si>
  <si>
    <t xml:space="preserve"> 5503018 </t>
  </si>
  <si>
    <t>Manutenção de caminho de serviço</t>
  </si>
  <si>
    <t>km</t>
  </si>
  <si>
    <t xml:space="preserve"> 2.2.2.4.3.3 </t>
  </si>
  <si>
    <t xml:space="preserve"> 5503020 </t>
  </si>
  <si>
    <t>Umedecimento de caminho de serviço</t>
  </si>
  <si>
    <t xml:space="preserve"> 2.2.2.4.4 </t>
  </si>
  <si>
    <t>CERCADO - VIA PERMANENTE E OAE</t>
  </si>
  <si>
    <t xml:space="preserve"> 2.2.2.4.4.1 </t>
  </si>
  <si>
    <t xml:space="preserve"> 3713612 </t>
  </si>
  <si>
    <t>Cerca com 4 fios de arame farpado e mourão de concreto de seção triangular de 11 cm a cada 2,5 m e esticador de 15 cm acada 50 m - areia e brita comerciais</t>
  </si>
  <si>
    <t xml:space="preserve"> 2.2.2.4.4.2 </t>
  </si>
  <si>
    <t xml:space="preserve"> 98458 </t>
  </si>
  <si>
    <t>TAPUME COM COMPENSADO DE MADEIRA. AF_05/2018</t>
  </si>
  <si>
    <t xml:space="preserve"> 3 </t>
  </si>
  <si>
    <t>OBRAS CIVIS</t>
  </si>
  <si>
    <t xml:space="preserve"> 3.1 </t>
  </si>
  <si>
    <t xml:space="preserve"> 3.1.1 </t>
  </si>
  <si>
    <t>SERVIÇOS PRELIMINARES</t>
  </si>
  <si>
    <t xml:space="preserve"> 3.1.1.1 </t>
  </si>
  <si>
    <t>LIMPEZA E PREPARO DA ÁREA</t>
  </si>
  <si>
    <t xml:space="preserve"> 3.1.1.1.1 </t>
  </si>
  <si>
    <t xml:space="preserve"> 5501700 </t>
  </si>
  <si>
    <t>Desmatamento, destocamento, limpeza de área e estocagem do material de limpeza com árvores de diâmetro até 0,15 m</t>
  </si>
  <si>
    <t xml:space="preserve"> 3.1.1.1.2 </t>
  </si>
  <si>
    <t xml:space="preserve"> 5915321 </t>
  </si>
  <si>
    <t>Transporte com caminhão basculante de 14 m³ - rodovia pavimentada</t>
  </si>
  <si>
    <t>tkm</t>
  </si>
  <si>
    <t xml:space="preserve"> 3.1.1.1.3 </t>
  </si>
  <si>
    <t xml:space="preserve"> 5914351 </t>
  </si>
  <si>
    <t>Carga, manobra e descarga de agregados ou solos em caminhão basculante de 14 m³ - carga com carregadeira de 3,40 m³ edescarga livre</t>
  </si>
  <si>
    <t>t</t>
  </si>
  <si>
    <t xml:space="preserve"> 3.1.1.1.4 </t>
  </si>
  <si>
    <t xml:space="preserve"> M0202001 </t>
  </si>
  <si>
    <t>DISPOSIÇÃO FINAL DE RESÍDUOS DA CONSTRUÇÃO CIVIL SEGREGADOS</t>
  </si>
  <si>
    <t xml:space="preserve"> 3.1.1.2 </t>
  </si>
  <si>
    <t>TERRAPLENAGEM</t>
  </si>
  <si>
    <t xml:space="preserve"> 3.1.1.2.1 </t>
  </si>
  <si>
    <t>Terraplenagem da Estação</t>
  </si>
  <si>
    <t xml:space="preserve"> 3.1.1.2.1.1 </t>
  </si>
  <si>
    <t>Cortes</t>
  </si>
  <si>
    <t xml:space="preserve"> 3.1.1.2.1.1.1 </t>
  </si>
  <si>
    <t xml:space="preserve"> 3.1.1.2.1.1.2 </t>
  </si>
  <si>
    <t xml:space="preserve"> 5502585 </t>
  </si>
  <si>
    <t>Escavação, carga e transporte de material de 2ª categoria - DMT de 50 a 200 m - caminho de serviço em leito natural - comescavadeira e caminhão basculante de 14 m³</t>
  </si>
  <si>
    <t xml:space="preserve"> 3.1.1.2.1.2 </t>
  </si>
  <si>
    <t>Transporte de Material</t>
  </si>
  <si>
    <t xml:space="preserve"> 3.1.1.2.1.2.1 </t>
  </si>
  <si>
    <t xml:space="preserve"> 3.1.1.2.1.2.2 </t>
  </si>
  <si>
    <t xml:space="preserve"> 3.1.1.2.2 </t>
  </si>
  <si>
    <t>Terraplenagem para Reaterro no Entorno da SR e SA</t>
  </si>
  <si>
    <t xml:space="preserve"> 3.1.1.2.2.1 </t>
  </si>
  <si>
    <t xml:space="preserve"> 3.1.1.2.2.2 </t>
  </si>
  <si>
    <t xml:space="preserve"> 5502978 </t>
  </si>
  <si>
    <t>Compactação de aterros a 100% do Proctor normal</t>
  </si>
  <si>
    <t xml:space="preserve"> 3.1.1.2.2.3 </t>
  </si>
  <si>
    <t xml:space="preserve"> 3.1.1.2.3 </t>
  </si>
  <si>
    <t>Cobertura Vegetal</t>
  </si>
  <si>
    <t xml:space="preserve"> 3.1.1.2.3.1 </t>
  </si>
  <si>
    <t xml:space="preserve"> 98504 </t>
  </si>
  <si>
    <t>PLANTIO DE GRAMA EM PLACAS. AF_05/2018</t>
  </si>
  <si>
    <t xml:space="preserve"> 3.1.2 </t>
  </si>
  <si>
    <t>FUNDAÇÕES E ESTRUTURAS</t>
  </si>
  <si>
    <t xml:space="preserve"> 3.1.2.1 </t>
  </si>
  <si>
    <t>FUNDAÇÕES</t>
  </si>
  <si>
    <t xml:space="preserve"> 3.1.2.1.1 </t>
  </si>
  <si>
    <t>Fundações Profundas</t>
  </si>
  <si>
    <t xml:space="preserve"> 3.1.2.1.1.1 </t>
  </si>
  <si>
    <t xml:space="preserve"> 100652 ADPT1 </t>
  </si>
  <si>
    <t>ESTACA HÉLICE CONTÍNUA , DIÂMETRO DE 50 CM, INCLUSO CONCRETO FCK=30MPA COM BOMBEAMENTO (EXCLUSIVE ARMAÇÃO, MOBILIZAÇÃO E DESMOBILIZAÇÃO).</t>
  </si>
  <si>
    <t xml:space="preserve"> 3.1.2.1.1.2 </t>
  </si>
  <si>
    <t xml:space="preserve"> 100653 ADPT </t>
  </si>
  <si>
    <t>ESTACA HÉLICE CONTÍNUA, DIÂMETRO DE 70 CM, INCLUSO CONCRETO FCK=30MPA COM BOMBEAMENTO (EXCLUSIVE ARMAÇÃO, MOBILIZAÇÃO E DESMOBILIZAÇÃO).</t>
  </si>
  <si>
    <t xml:space="preserve"> 3.1.2.1.1.3 </t>
  </si>
  <si>
    <t xml:space="preserve"> 95578 </t>
  </si>
  <si>
    <t>MONTAGEM DE ARMADURA DE ESTACAS, DIÂMETRO = 12,5 MM. AF_09/2021</t>
  </si>
  <si>
    <t>KG</t>
  </si>
  <si>
    <t xml:space="preserve"> 3.1.2.1.1.4 </t>
  </si>
  <si>
    <t xml:space="preserve"> 95579 </t>
  </si>
  <si>
    <t>MONTAGEM DE ARMADURA DE ESTACAS, DIÂMETRO = 16,0 MM. AF_09/2021</t>
  </si>
  <si>
    <t xml:space="preserve"> 3.1.2.1.1.5 </t>
  </si>
  <si>
    <t xml:space="preserve"> 95584 </t>
  </si>
  <si>
    <t>MONTAGEM DE ARMADURA TRANSVERSAL DE ESTACAS DE SEÇÃO CIRCULAR, DIÂMETRO = 6,30 MM. AF_09/2021</t>
  </si>
  <si>
    <t xml:space="preserve"> 3.1.2.1.1.6 </t>
  </si>
  <si>
    <t xml:space="preserve"> 95602 </t>
  </si>
  <si>
    <t>ARRASAMENTO MECANICO DE ESTACA DE CONCRETO ARMADO, DIAMETROS DE 41 CM A 60 CM. AF_05/2021</t>
  </si>
  <si>
    <t xml:space="preserve"> 3.1.2.1.1.7 </t>
  </si>
  <si>
    <t xml:space="preserve"> 95603 </t>
  </si>
  <si>
    <t>ARRASAMENTO MECANICO DE ESTACA DE CONCRETO ARMADO, DIAMETROS DE 61 CM A 80 CM. AF_05/2021</t>
  </si>
  <si>
    <t xml:space="preserve"> 3.1.2.1.1.8 </t>
  </si>
  <si>
    <t xml:space="preserve"> M0301003 </t>
  </si>
  <si>
    <t>MOBILIZAÇÃO E DESMOBILIZAÇÃO DE EQUIPAMENTO DE HÉLICE CONTÍNUA</t>
  </si>
  <si>
    <t xml:space="preserve"> 3.1.2.1.2 </t>
  </si>
  <si>
    <t>Vigas Baldrames e Blocos de Coroamento</t>
  </si>
  <si>
    <t xml:space="preserve"> 3.1.2.1.2.1 </t>
  </si>
  <si>
    <t xml:space="preserve"> 96523 </t>
  </si>
  <si>
    <t>ESCAVAÇÃO MANUAL PARA BLOCO DE COROAMENTO OU SAPATA (INCLUINDO ESCAVAÇÃO PARA COLOCAÇÃO DE FÔRMAS). AF_06/2017</t>
  </si>
  <si>
    <t xml:space="preserve"> 3.1.2.1.2.2 </t>
  </si>
  <si>
    <t xml:space="preserve"> 96527 </t>
  </si>
  <si>
    <t>ESCAVAÇÃO MANUAL DE VALA PARA VIGA BALDRAME (INCLUINDO ESCAVAÇÃO PARA COLOCAÇÃO DE FÔRMAS). AF_06/2017</t>
  </si>
  <si>
    <t xml:space="preserve"> 3.1.2.1.2.3 </t>
  </si>
  <si>
    <t xml:space="preserve"> 96537 </t>
  </si>
  <si>
    <t>FABRICAÇÃO, MONTAGEM E DESMONTAGEM DE FÔRMA PARA BLOCO DE COROAMENTO, EM CHAPA DE MADEIRA COMPENSADA RESINADA, E=17 MM, 2 UTILIZAÇÕES. AF_06/2017</t>
  </si>
  <si>
    <t xml:space="preserve"> 3.1.2.1.2.4 </t>
  </si>
  <si>
    <t xml:space="preserve"> 96539 </t>
  </si>
  <si>
    <t>FABRICAÇÃO, MONTAGEM E DESMONTAGEM DE FÔRMA PARA VIGA BALDRAME, EM CHAPA DE MADEIRA COMPENSADA RESINADA, E=17 MM, 2 UTILIZAÇÕES. AF_06/2017</t>
  </si>
  <si>
    <t xml:space="preserve"> 3.1.2.1.2.5 </t>
  </si>
  <si>
    <t xml:space="preserve"> 96543 </t>
  </si>
  <si>
    <t>ARMAÇÃO DE BLOCO, VIGA BALDRAME E SAPATA UTILIZANDO AÇO CA-60 DE 5 MM - MONTAGEM. AF_06/2017</t>
  </si>
  <si>
    <t xml:space="preserve"> 3.1.2.1.2.6 </t>
  </si>
  <si>
    <t xml:space="preserve"> 96544 </t>
  </si>
  <si>
    <t>ARMAÇÃO DE BLOCO, VIGA BALDRAME OU SAPATA UTILIZANDO AÇO CA-50 DE 6,3 MM - MONTAGEM. AF_06/2017</t>
  </si>
  <si>
    <t xml:space="preserve"> 3.1.2.1.2.7 </t>
  </si>
  <si>
    <t xml:space="preserve"> 96545 </t>
  </si>
  <si>
    <t>ARMAÇÃO DE BLOCO, VIGA BALDRAME OU SAPATA UTILIZANDO AÇO CA-50 DE 8 MM - MONTAGEM. AF_06/2017</t>
  </si>
  <si>
    <t xml:space="preserve"> 3.1.2.1.2.8 </t>
  </si>
  <si>
    <t xml:space="preserve"> 96546 </t>
  </si>
  <si>
    <t>ARMAÇÃO DE BLOCO, VIGA BALDRAME OU SAPATA UTILIZANDO AÇO CA-50 DE 10 MM - MONTAGEM. AF_06/2017</t>
  </si>
  <si>
    <t xml:space="preserve"> 3.1.2.1.2.9 </t>
  </si>
  <si>
    <t xml:space="preserve"> 96547 </t>
  </si>
  <si>
    <t>ARMAÇÃO DE BLOCO, VIGA BALDRAME OU SAPATA UTILIZANDO AÇO CA-50 DE 12,5 MM - MONTAGEM. AF_06/2017</t>
  </si>
  <si>
    <t xml:space="preserve"> 3.1.2.1.2.10 </t>
  </si>
  <si>
    <t xml:space="preserve"> 96548 </t>
  </si>
  <si>
    <t>ARMAÇÃO DE BLOCO, VIGA BALDRAME OU SAPATA UTILIZANDO AÇO CA-50 DE 16 MM - MONTAGEM. AF_06/2017</t>
  </si>
  <si>
    <t xml:space="preserve"> 3.1.2.1.2.11 </t>
  </si>
  <si>
    <t xml:space="preserve"> 96549 </t>
  </si>
  <si>
    <t>ARMAÇÃO DE BLOCO, VIGA BALDRAME OU SAPATA UTILIZANDO AÇO CA-50 DE 20 MM - MONTAGEM. AF_06/2017</t>
  </si>
  <si>
    <t xml:space="preserve"> 3.1.2.1.2.12 </t>
  </si>
  <si>
    <t xml:space="preserve"> 96550 </t>
  </si>
  <si>
    <t>ARMAÇÃO DE BLOCO, VIGA BALDRAME OU SAPATA UTILIZANDO AÇO CA-50 DE 25 MM - MONTAGEM. AF_06/2017</t>
  </si>
  <si>
    <t xml:space="preserve"> 3.1.2.1.2.13 </t>
  </si>
  <si>
    <t xml:space="preserve"> 96557 </t>
  </si>
  <si>
    <t>CONCRETAGEM DE BLOCOS DE COROAMENTO E VIGAS BALDRAMES, FCK 30 MPA, COM USO DE BOMBA  LANÇAMENTO, ADENSAMENTO E ACABAMENTO. AF_06/2017</t>
  </si>
  <si>
    <t xml:space="preserve"> 3.1.2.1.2.14 </t>
  </si>
  <si>
    <t xml:space="preserve"> 96616 </t>
  </si>
  <si>
    <t>LASTRO DE CONCRETO MAGRO, APLICADO EM BLOCOS DE COROAMENTO OU SAPATAS. AF_08/2017</t>
  </si>
  <si>
    <t xml:space="preserve"> 3.1.2.2 </t>
  </si>
  <si>
    <t>ESTRUTURAS</t>
  </si>
  <si>
    <t xml:space="preserve"> 3.1.2.2.1 </t>
  </si>
  <si>
    <t>Estruturas de Concreto Armado</t>
  </si>
  <si>
    <t xml:space="preserve"> 3.1.2.2.1.1 </t>
  </si>
  <si>
    <t>Pilares</t>
  </si>
  <si>
    <t xml:space="preserve"> 3.1.2.2.1.1.1 </t>
  </si>
  <si>
    <t xml:space="preserve"> 92419 </t>
  </si>
  <si>
    <t>MONTAGEM E DESMONTAGEM DE FÔRMA DE PILARES RETANGULARES E ESTRUTURAS SIMILARES, PÉ-DIREITO SIMPLES, EM CHAPA DE MADEIRA COMPENSADA RESINADA, 4 UTILIZAÇÕES. AF_09/2020</t>
  </si>
  <si>
    <t xml:space="preserve"> 3.1.2.2.1.1.2 </t>
  </si>
  <si>
    <t xml:space="preserve"> 92421 </t>
  </si>
  <si>
    <t>MONTAGEM E DESMONTAGEM DE FÔRMA DE PILARES RETANGULARES E ESTRUTURAS SIMILARES, PÉ-DIREITO DUPLO, EM CHAPA DE MADEIRA COMPENSADA RESINADA, 4 UTILIZAÇÕES. AF_09/2020</t>
  </si>
  <si>
    <t xml:space="preserve"> 3.1.2.2.1.1.3 </t>
  </si>
  <si>
    <t xml:space="preserve"> 103672 ADPT </t>
  </si>
  <si>
    <t>CONCRETAGEM DE PILARES, FCK = 30 MPA, COM USO DE BOMBA - LANÇAMENTO, ADENSAMENTO E ACABAMENTO.</t>
  </si>
  <si>
    <t xml:space="preserve"> 3.1.2.2.1.1.4 </t>
  </si>
  <si>
    <t xml:space="preserve"> 92759 </t>
  </si>
  <si>
    <t>ARMAÇÃO DE PILAR OU VIGA DE UMA ESTRUTURA CONVENCIONAL DE CONCRETO ARMADO EM UM EDIFÍCIO DE MÚLTIPLOS PAVIMENTOS UTILIZANDO AÇO CA-60 DE 5,0 MM - MONTAGEM. AF_12/2015</t>
  </si>
  <si>
    <t xml:space="preserve"> 3.1.2.2.1.1.5 </t>
  </si>
  <si>
    <t xml:space="preserve"> 92760 </t>
  </si>
  <si>
    <t>ARMAÇÃO DE PILAR OU VIGA DE UMA ESTRUTURA CONVENCIONAL DE CONCRETO ARMADO EM UM EDIFÍCIO DE MÚLTIPLOS PAVIMENTOS UTILIZANDO AÇO CA-50 DE 6,3 MM - MONTAGEM. AF_12/2015</t>
  </si>
  <si>
    <t xml:space="preserve"> 3.1.2.2.1.1.6 </t>
  </si>
  <si>
    <t xml:space="preserve"> 92763 </t>
  </si>
  <si>
    <t>ARMAÇÃO DE PILAR OU VIGA DE UMA ESTRUTURA CONVENCIONAL DE CONCRETO ARMADO EM UM EDIFÍCIO DE MÚLTIPLOS PAVIMENTOS UTILIZANDO AÇO CA-50 DE 12,5 MM - MONTAGEM. AF_12/2015</t>
  </si>
  <si>
    <t xml:space="preserve"> 3.1.2.2.1.1.7 </t>
  </si>
  <si>
    <t xml:space="preserve"> 92764 </t>
  </si>
  <si>
    <t>ARMAÇÃO DE PILAR OU VIGA DE UMA ESTRUTURA CONVENCIONAL DE CONCRETO ARMADO EM UM EDIFÍCIO DE MÚLTIPLOS PAVIMENTOS UTILIZANDO AÇO CA-50 DE 16,0 MM - MONTAGEM. AF_12/2015</t>
  </si>
  <si>
    <t xml:space="preserve"> 3.1.2.2.1.1.8 </t>
  </si>
  <si>
    <t xml:space="preserve"> 92765 </t>
  </si>
  <si>
    <t>ARMAÇÃO DE PILAR OU VIGA DE UMA ESTRUTURA CONVENCIONAL DE CONCRETO ARMADO EM UM EDIFÍCIO DE MÚLTIPLOS PAVIMENTOS UTILIZANDO AÇO CA-50 DE 20,0 MM - MONTAGEM. AF_12/2015</t>
  </si>
  <si>
    <t xml:space="preserve"> 3.1.2.2.1.1.9 </t>
  </si>
  <si>
    <t xml:space="preserve"> 92766 </t>
  </si>
  <si>
    <t>ARMAÇÃO DE PILAR OU VIGA DE UMA ESTRUTURA CONVENCIONAL DE CONCRETO ARMADO EM UM EDIFÍCIO DE MÚLTIPLOS PAVIMENTOS UTILIZANDO AÇO CA-50 DE 25,0 MM - MONTAGEM. AF_12/2015</t>
  </si>
  <si>
    <t xml:space="preserve"> 3.1.2.2.1.2 </t>
  </si>
  <si>
    <t>Vigas</t>
  </si>
  <si>
    <t xml:space="preserve"> 3.1.2.2.1.2.1 </t>
  </si>
  <si>
    <t xml:space="preserve"> 92453 </t>
  </si>
  <si>
    <t>MONTAGEM E DESMONTAGEM DE FÔRMA DE VIGA, ESCORAMENTO COM GARFO DE MADEIRA, PÉ-DIREITO DUPLO, EM CHAPA DE MADEIRA RESINADA, 4 UTILIZAÇÕES. AF_09/2020</t>
  </si>
  <si>
    <t xml:space="preserve"> 3.1.2.2.1.2.2 </t>
  </si>
  <si>
    <t xml:space="preserve"> 92455 </t>
  </si>
  <si>
    <t>MONTAGEM E DESMONTAGEM DE FÔRMA DE VIGA, ESCORAMENTO COM GARFO DE MADEIRA, PÉ-DIREITO SIMPLES, EM CHAPA DE MADEIRA RESINADA, 4 UTILIZAÇÕES. AF_09/2020</t>
  </si>
  <si>
    <t xml:space="preserve"> 3.1.2.2.1.2.3 </t>
  </si>
  <si>
    <t xml:space="preserve"> 103675 ADPT1 </t>
  </si>
  <si>
    <t>CONCRETAGEM DE VIGAS E LAJES, FCK=30 MPA, PARA LAJES MACIÇAS OU NERVURADAS COM USO DE BOMBA - LANÇAMENTO, ADENSAMENTO E ACABAMENTO.</t>
  </si>
  <si>
    <t xml:space="preserve"> 3.1.2.2.1.2.4 </t>
  </si>
  <si>
    <t xml:space="preserve"> 3.1.2.2.1.2.5 </t>
  </si>
  <si>
    <t xml:space="preserve"> 3.1.2.2.1.2.6 </t>
  </si>
  <si>
    <t xml:space="preserve"> 92761 </t>
  </si>
  <si>
    <t>ARMAÇÃO DE PILAR OU VIGA DE UMA ESTRUTURA CONVENCIONAL DE CONCRETO ARMADO EM UM EDIFÍCIO DE MÚLTIPLOS PAVIMENTOS UTILIZANDO AÇO CA-50 DE 8,0 MM - MONTAGEM. AF_12/2015</t>
  </si>
  <si>
    <t xml:space="preserve"> 3.1.2.2.1.2.7 </t>
  </si>
  <si>
    <t xml:space="preserve"> 92762 </t>
  </si>
  <si>
    <t>ARMAÇÃO DE PILAR OU VIGA DE UMA ESTRUTURA CONVENCIONAL DE CONCRETO ARMADO EM UM EDIFÍCIO DE MÚLTIPLOS PAVIMENTOS UTILIZANDO AÇO CA-50 DE 10,0 MM - MONTAGEM. AF_12/2015</t>
  </si>
  <si>
    <t xml:space="preserve"> 3.1.2.2.1.2.8 </t>
  </si>
  <si>
    <t xml:space="preserve"> 3.1.2.2.1.2.9 </t>
  </si>
  <si>
    <t xml:space="preserve"> 3.1.2.2.1.2.10 </t>
  </si>
  <si>
    <t xml:space="preserve"> 3.1.2.2.1.2.11 </t>
  </si>
  <si>
    <t xml:space="preserve"> 3.1.2.2.1.3 </t>
  </si>
  <si>
    <t>Lajes</t>
  </si>
  <si>
    <t xml:space="preserve"> 3.1.2.2.1.3.1 </t>
  </si>
  <si>
    <t xml:space="preserve"> 92512 </t>
  </si>
  <si>
    <t>MONTAGEM E DESMONTAGEM DE FÔRMA DE LAJE MACIÇA, PÉ-DIREITO DUPLO, EM CHAPA DE MADEIRA COMPENSADA RESINADA, 4 UTILIZAÇÕES. AF_09/2020</t>
  </si>
  <si>
    <t xml:space="preserve"> 3.1.2.2.1.3.2 </t>
  </si>
  <si>
    <t xml:space="preserve"> 92514 </t>
  </si>
  <si>
    <t>MONTAGEM E DESMONTAGEM DE FÔRMA DE LAJE MACIÇA, PÉ-DIREITO SIMPLES, EM CHAPA DE MADEIRA COMPENSADA RESINADA, 4 UTILIZAÇÕES. AF_09/2020</t>
  </si>
  <si>
    <t xml:space="preserve"> 3.1.2.2.1.3.3 </t>
  </si>
  <si>
    <t xml:space="preserve"> 3.1.2.2.1.3.4 </t>
  </si>
  <si>
    <t xml:space="preserve"> 92768 </t>
  </si>
  <si>
    <t>ARMAÇÃO DE LAJE DE UMA ESTRUTURA CONVENCIONAL DE CONCRETO ARMADO EM UM EDIFÍCIO DE MÚLTIPLOS PAVIMENTOS UTILIZANDO AÇO CA-60 DE 5,0 MM - MONTAGEM. AF_12/2015</t>
  </si>
  <si>
    <t xml:space="preserve"> 3.1.2.2.1.3.5 </t>
  </si>
  <si>
    <t xml:space="preserve"> 92769 </t>
  </si>
  <si>
    <t>ARMAÇÃO DE LAJE DE UMA ESTRUTURA CONVENCIONAL DE CONCRETO ARMADO EM UM EDIFÍCIO DE MÚLTIPLOS PAVIMENTOS UTILIZANDO AÇO CA-50 DE 6,3 MM - MONTAGEM. AF_12/2015</t>
  </si>
  <si>
    <t xml:space="preserve"> 3.1.2.2.1.3.6 </t>
  </si>
  <si>
    <t xml:space="preserve"> 92770 </t>
  </si>
  <si>
    <t>ARMAÇÃO DE LAJE DE UMA ESTRUTURA CONVENCIONAL DE CONCRETO ARMADO EM UM EDIFÍCIO DE MÚLTIPLOS PAVIMENTOS UTILIZANDO AÇO CA-50 DE 8,0 MM - MONTAGEM. AF_12/2015</t>
  </si>
  <si>
    <t xml:space="preserve"> 3.1.2.2.1.3.7 </t>
  </si>
  <si>
    <t xml:space="preserve"> 92771 </t>
  </si>
  <si>
    <t>ARMAÇÃO DE LAJE DE UMA ESTRUTURA CONVENCIONAL DE CONCRETO ARMADO EM UM EDIFÍCIO DE MÚLTIPLOS PAVIMENTOS UTILIZANDO AÇO CA-50 DE 10,0 MM - MONTAGEM. AF_12/2015</t>
  </si>
  <si>
    <t xml:space="preserve"> 3.1.2.2.1.3.8 </t>
  </si>
  <si>
    <t xml:space="preserve"> 92772 </t>
  </si>
  <si>
    <t>ARMAÇÃO DE LAJE DE UMA ESTRUTURA CONVENCIONAL DE CONCRETO ARMADO EM UM EDIFÍCIO DE MÚLTIPLOS PAVIMENTOS UTILIZANDO AÇO CA-50 DE 12,5 MM - MONTAGEM. AF_12/2015</t>
  </si>
  <si>
    <t xml:space="preserve"> 3.1.2.2.1.4 </t>
  </si>
  <si>
    <t>Escadas</t>
  </si>
  <si>
    <t xml:space="preserve"> 3.1.2.2.1.4.1 </t>
  </si>
  <si>
    <t xml:space="preserve"> 3.1.2.2.1.4.2 </t>
  </si>
  <si>
    <t xml:space="preserve"> 102062 </t>
  </si>
  <si>
    <t>MONTAGEM E DESMONTAGEM DE FÔRMA PARA ESCADA DUPLA COM 2 LANCES EM "X" E LAJE PLANA, EM CHAPA DE MADEIRA COMPENSADA RESINADA, 4 UTILIZAÇÕES. AF_11/2020</t>
  </si>
  <si>
    <t xml:space="preserve"> 3.1.2.2.1.4.3 </t>
  </si>
  <si>
    <t xml:space="preserve"> 95944 </t>
  </si>
  <si>
    <t>ARMAÇÃO DE ESCADA, DE UMA ESTRUTURA CONVENCIONAL DE CONCRETO ARMADO UTILIZANDO AÇO CA-50 DE 6,3 MM - MONTAGEM. AF_11/2020</t>
  </si>
  <si>
    <t xml:space="preserve"> 3.1.2.2.1.4.4 </t>
  </si>
  <si>
    <t xml:space="preserve"> 95945 </t>
  </si>
  <si>
    <t>ARMAÇÃO DE ESCADA, DE UMA ESTRUTURA CONVENCIONAL DE CONCRETO ARMADO UTILIZANDO AÇO CA-50 DE 8,0 MM - MONTAGEM. AF_11/2020</t>
  </si>
  <si>
    <t xml:space="preserve"> 3.1.2.2.1.4.5 </t>
  </si>
  <si>
    <t xml:space="preserve"> 95946 </t>
  </si>
  <si>
    <t>ARMAÇÃO DE ESCADA, DE UMA ESTRUTURA CONVENCIONAL DE CONCRETO ARMADO UTILIZANDO AÇO CA-50 DE 10,0 MM - MONTAGEM. AF_11/2020</t>
  </si>
  <si>
    <t xml:space="preserve"> 3.1.2.2.1.4.6 </t>
  </si>
  <si>
    <t xml:space="preserve"> 95947 </t>
  </si>
  <si>
    <t>ARMAÇÃO DE ESCADA, DE UMA ESTRUTURA CONVENCIONAL DE CONCRETO ARMADO UTILIZANDO AÇO CA-50 DE 12,5 MM - MONTAGEM. AF_11/2020</t>
  </si>
  <si>
    <t xml:space="preserve"> 3.1.2.2.1.4.7 </t>
  </si>
  <si>
    <t xml:space="preserve"> 95948 </t>
  </si>
  <si>
    <t>ARMAÇÃO DE ESCADA, DE UMA ESTRUTURA CONVENCIONAL DE CONCRETO ARMADO UTILIZANDO AÇO CA-50 DE 16,0 MM - MONTAGEM. AF_11/2020</t>
  </si>
  <si>
    <t xml:space="preserve"> 3.1.2.2.1.5 </t>
  </si>
  <si>
    <t>Paredes</t>
  </si>
  <si>
    <t xml:space="preserve"> 3.1.2.2.1.5.1 </t>
  </si>
  <si>
    <t xml:space="preserve"> 3.1.2.2.1.5.2 </t>
  </si>
  <si>
    <t xml:space="preserve"> 3.1.2.2.1.5.3 </t>
  </si>
  <si>
    <t xml:space="preserve"> 92915 </t>
  </si>
  <si>
    <t>ARMAÇÃO DE ESTRUTURAS DE CONCRETO ARMADO, EXCETO VIGAS, PILARES, LAJES E FUNDAÇÕES, UTILIZANDO AÇO CA-60 DE 5,0 MM - MONTAGEM. AF_12/2015</t>
  </si>
  <si>
    <t xml:space="preserve"> 3.1.2.2.1.5.4 </t>
  </si>
  <si>
    <t xml:space="preserve"> 92916 </t>
  </si>
  <si>
    <t>ARMAÇÃO DE ESTRUTURAS DE CONCRETO ARMADO, EXCETO VIGAS, PILARES, LAJES E FUNDAÇÕES, UTILIZANDO AÇO CA-50 DE 6,3 MM - MONTAGEM. AF_12/2015</t>
  </si>
  <si>
    <t xml:space="preserve"> 3.1.2.2.1.5.5 </t>
  </si>
  <si>
    <t xml:space="preserve"> 92917 </t>
  </si>
  <si>
    <t>ARMAÇÃO DE ESTRUTURAS DE CONCRETO ARMADO, EXCETO VIGAS, PILARES, LAJES E FUNDAÇÕES, UTILIZANDO AÇO CA-50 DE 8,0 MM - MONTAGEM. AF_12/2015</t>
  </si>
  <si>
    <t xml:space="preserve"> 3.1.2.2.1.5.6 </t>
  </si>
  <si>
    <t xml:space="preserve"> 92919 </t>
  </si>
  <si>
    <t>ARMAÇÃO DE ESTRUTURAS DE CONCRETO ARMADO, EXCETO VIGAS, PILARES, LAJES E FUNDAÇÕES, UTILIZANDO AÇO CA-50 DE 10,0 MM - MONTAGEM. AF_12/2015</t>
  </si>
  <si>
    <t xml:space="preserve"> 3.1.2.2.1.5.7 </t>
  </si>
  <si>
    <t xml:space="preserve"> 92921 </t>
  </si>
  <si>
    <t>ARMAÇÃO DE ESTRUTURAS DE CONCRETO ARMADO, EXCETO VIGAS, PILARES, LAJES E FUNDAÇÕES, UTILIZANDO AÇO CA-50 DE 12,5 MM - MONTAGEM. AF_12/2015</t>
  </si>
  <si>
    <t xml:space="preserve"> 3.1.2.2.1.5.8 </t>
  </si>
  <si>
    <t xml:space="preserve"> 92922 </t>
  </si>
  <si>
    <t>ARMAÇÃO DE ESTRUTURAS DE CONCRETO ARMADO, EXCETO VIGAS, PILARES, LAJES E FUNDAÇÕES, UTILIZANDO AÇO CA-50 DE 16,0 MM - MONTAGEM. AF_12/2015</t>
  </si>
  <si>
    <t xml:space="preserve"> 3.1.2.2.1.5.9 </t>
  </si>
  <si>
    <t xml:space="preserve"> 92923 </t>
  </si>
  <si>
    <t>ARMAÇÃO DE ESTRUTURAS DE CONCRETO ARMADO, EXCETO VIGAS, PILARES, LAJES E FUNDAÇÕES, UTILIZANDO AÇO CA-50 DE 20,0 MM - MONTAGEM. AF_12/2015</t>
  </si>
  <si>
    <t xml:space="preserve"> 3.1.2.2.1.6 </t>
  </si>
  <si>
    <t>Enchimentos</t>
  </si>
  <si>
    <t xml:space="preserve"> 3.1.2.2.1.6.1 </t>
  </si>
  <si>
    <t xml:space="preserve"> 1106057 </t>
  </si>
  <si>
    <t>Concreto magro - confecção em betoneira e lançamento manual - areia e brita comerciais</t>
  </si>
  <si>
    <t xml:space="preserve"> 3.1.2.2.1.6.2 </t>
  </si>
  <si>
    <t xml:space="preserve"> M0306001 </t>
  </si>
  <si>
    <t>ENCHIMENTO COM ARGILA EXPANDIDA</t>
  </si>
  <si>
    <t xml:space="preserve"> 3.1.2.2.4 </t>
  </si>
  <si>
    <t>Estruturas Metálicas - Cobertura</t>
  </si>
  <si>
    <t xml:space="preserve"> 3.1.2.2.4.1 </t>
  </si>
  <si>
    <t>Cobertura Entre Eixos 1 e 5 (Nível inferior)</t>
  </si>
  <si>
    <t xml:space="preserve"> 3.1.2.2.4.1.1 </t>
  </si>
  <si>
    <t xml:space="preserve"> M0206034 </t>
  </si>
  <si>
    <t>FORNECIMENTO, BENEFICIAMENTO (CORTE, MONTAGEM, PRÉ FIXAÇÃO, SOLDA,FURAÇÃO, JATEAMENTO E PINTURA ANTICORROSIVA) DAS VIGAS PERFIL TIPO 1 E TIPO 5 ESTRUTURAL DE AÇO SOLDADO  VS 1200x200 - INCLUSIVE TRANSPORTE HORIZONTAL E VERTICAL, MONTAGEM E FIXAÇÃO POR MEIO DE LIGAÇÃO PARAFUSADA</t>
  </si>
  <si>
    <t>Kg</t>
  </si>
  <si>
    <t xml:space="preserve"> 3.1.2.2.4.1.2 </t>
  </si>
  <si>
    <t xml:space="preserve"> M0206035 </t>
  </si>
  <si>
    <t>FORNECIMENTO, BENEFICIAMENTO (CORTE, MONTAGEM, PRÉ FIXAÇÃO, SOLDA,FURAÇÃO, JATEAMENTO E PINTURA ANTICORROSIVA) DAS VIGAS PERFIL TIPO 2  ESTRUTURAL DE AÇO LAMINADO  W 610x101 - INCLUSIVE TRANSPORTE HORIZONTAL E VERTICAL, MONTAGEM E FIXAÇÃO POR MEIO DE LIGAÇÃO PARAFUSADA</t>
  </si>
  <si>
    <t xml:space="preserve"> 3.1.2.2.4.1.3 </t>
  </si>
  <si>
    <t xml:space="preserve"> M0206036 </t>
  </si>
  <si>
    <t>FORNECIMENTO, BENEFICIAMENTO (CORTE, MONTAGEM, PRÉ FIXAÇÃO, SOLDA,FURAÇÃO, JATEAMENTO E PINTURA ANTICORROSIVA) DAS VIGAS PERFIL TIPO 3  ESTRUTURAL DE AÇO LAMINADO  W 460x52 - INCLUSIVE TRANSPORTE HORIZONTAL E VERTICAL, MONTAGEM E FIXAÇÃO POR MEIO DE LIGAÇÃO PARAFUSADA</t>
  </si>
  <si>
    <t xml:space="preserve"> 3.1.2.2.4.1.4 </t>
  </si>
  <si>
    <t xml:space="preserve"> M0206037 </t>
  </si>
  <si>
    <t>FORNECIMENTO E BENEFICIAMENTO (CORTE, MONTAGEM, PRÉ FIXAÇÃO, SOLDA,FURAÇÃO, JATEAMENTO E PINTURA ANTICORROSIVA) DAS TERÇAS DE APOIO DAS TELHAS  PERFIL TIPO 4  DE AÇO EM CHAPA DOBRADA A FRIO  Ue200x75x25x4,25 - INCLUSIVE TRANSPORTE HORIZONTAL E VERTICAL, MONTAGEM E FIXAÇÃO POR MEIO DE LIGAÇÃO PARAFUSADA</t>
  </si>
  <si>
    <t xml:space="preserve"> 3.1.2.2.4.1.5 </t>
  </si>
  <si>
    <t xml:space="preserve"> M0206038 </t>
  </si>
  <si>
    <t>FORNECIMENTO, BENEFICIAMENTO (CORTE, MONTAGEM, PRÉ FIXAÇÃO, SOLDA,FURAÇÃO, JATEAMENTO E PINTURA ANTICORROSIVA) DAS VIGAS PERFIL TIPO 7 ESTRUTURAL DE AÇO SOLDADO  VS 700x105 - INCLUSIVE TRANSPORTE HORIZONTAL E VERTICAL, MONTAGEM E FIXAÇÃO POR MEIO DE LIGAÇÃO PARAFUSADA</t>
  </si>
  <si>
    <t xml:space="preserve"> 3.1.2.2.4.1.6 </t>
  </si>
  <si>
    <t xml:space="preserve"> M0206042 </t>
  </si>
  <si>
    <t>FORNECIMENTO E BENEFICIAMENTO (CORTE, MONTAGEM, PRÉ FIXAÇÃO, SOLDA,FURAÇÃO, JATEAMENTO E PINTURA ANTICORROSIVA) DOS CONTRAVENTAMENTOS EM CANTONEIRAS DE AÇO DE ABAS IGUAIS, PERFIL L 2"x 2"x 1/4" - INCLUSIVE TRANSPORTE HORIZONTAL E VERTICAL, MONTAGEM E FIXAÇÃO POR MEIO DE LIGAÇÃO PARAFUSADA</t>
  </si>
  <si>
    <t xml:space="preserve"> 3.1.2.2.4.1.7 </t>
  </si>
  <si>
    <t xml:space="preserve"> M0206044 </t>
  </si>
  <si>
    <t>FORNECIMENTO E BENEFICIAMENTO (CORTE, MONTAGEM, PRÉ FIXAÇÃO, SOLDA,FURAÇÃO, JATEAMENTO E PINTURA ANTICORROSIVA) DOS CONTRAVENTAMENTOS  PERFIL TIPO 6 EM BARRA DE AÇO Fe 1/2" - INCLUSIVE TRANSPORTE HORIZONTAL E VERTICAL, MONTAGEM E FIXAÇÃO POR MEIO DE LIGAÇÃO SOLDADA</t>
  </si>
  <si>
    <t xml:space="preserve"> 3.1.2.2.4.2 </t>
  </si>
  <si>
    <t>Cobertura Entre Eixos 11 e 15 (Nível inferior)</t>
  </si>
  <si>
    <t xml:space="preserve"> 3.1.2.2.4.2.1 </t>
  </si>
  <si>
    <t xml:space="preserve"> 3.1.2.2.4.2.2 </t>
  </si>
  <si>
    <t xml:space="preserve"> 3.1.2.2.4.2.3 </t>
  </si>
  <si>
    <t xml:space="preserve"> 3.1.2.2.4.2.4 </t>
  </si>
  <si>
    <t xml:space="preserve"> 3.1.2.2.4.2.5 </t>
  </si>
  <si>
    <t xml:space="preserve"> 3.1.2.2.4.2.6 </t>
  </si>
  <si>
    <t xml:space="preserve"> 3.1.2.2.4.2.7 </t>
  </si>
  <si>
    <t xml:space="preserve"> 3.1.2.2.4.3 </t>
  </si>
  <si>
    <t>Cobertura Entre Eixos 5 e 14 (Nível inferior)</t>
  </si>
  <si>
    <t xml:space="preserve"> 3.1.2.2.4.3.1 </t>
  </si>
  <si>
    <t xml:space="preserve"> 3.1.2.2.4.3.2 </t>
  </si>
  <si>
    <t xml:space="preserve"> 3.1.2.2.4.3.3 </t>
  </si>
  <si>
    <t xml:space="preserve"> 3.1.2.2.4.3.4 </t>
  </si>
  <si>
    <t xml:space="preserve"> 3.1.2.2.4.3.5 </t>
  </si>
  <si>
    <t xml:space="preserve"> M0206039 </t>
  </si>
  <si>
    <t>FORNECIMENTO, BENEFICIAMENTO (CORTE, MONTAGEM, PRÉ FIXAÇÃO, SOLDA,FURAÇÃO, JATEAMENTO E PINTURA ANTICORROSIVA) DOS ARCOS DO ÁTRIO PERFIL TIPO 8 ESTRUTURAL DE AÇO LAMINADO  W 150x13 - INCLUSIVE TRANSPORTE HORIZONTAL E VERTICAL, MONTAGEM E FIXAÇÃO POR MEIO DE LIGAÇÃO PARAFUSADA</t>
  </si>
  <si>
    <t xml:space="preserve"> 3.1.2.2.4.3.6 </t>
  </si>
  <si>
    <t xml:space="preserve"> M0206040 </t>
  </si>
  <si>
    <t>FORNECIMENTO, BENEFICIAMENTO (CORTE, MONTAGEM, PRÉ FIXAÇÃO, SOLDA,FURAÇÃO, JATEAMENTO E PINTURA ANTICORROSIVA) DAS VIGAS PERFIL TIPO 9 ESTRUTURAL DE AÇO LAMINADO  W 200x15 - INCLUSIVE TRANSPORTE HORIZONTAL E VERTICAL, MONTAGEM E FIXAÇÃO POR MEIO DE LIGAÇÃO PARAFUSADA</t>
  </si>
  <si>
    <t xml:space="preserve"> 3.1.2.2.4.3.7 </t>
  </si>
  <si>
    <t xml:space="preserve"> M0206041 </t>
  </si>
  <si>
    <t>FORNECIMENTO, BENEFICIAMENTO (CORTE, MONTAGEM, PRÉ FIXAÇÃO, SOLDA,FURAÇÃO, JATEAMENTO E PINTURA ANTICORROSIVA) DAS VIGAS PERFIL TIPO 10 ESTRUTURAL DE AÇO SOLDADO  VS 750x108 - INCLUSIVE TRANSPORTE HORIZONTAL E VERTICAL, MONTAGEM E FIXAÇÃO POR MEIO DE LIGAÇÃO PARAFUSADA</t>
  </si>
  <si>
    <t xml:space="preserve"> 3.1.2.2.4.3.8 </t>
  </si>
  <si>
    <t xml:space="preserve"> 3.1.2.2.4.3.9 </t>
  </si>
  <si>
    <t xml:space="preserve"> 3.1.2.2.4.4 </t>
  </si>
  <si>
    <t>Cobertura Entre Eixos 9 e 14 (Sobre laje)</t>
  </si>
  <si>
    <t xml:space="preserve"> 3.1.2.2.4.4.1 </t>
  </si>
  <si>
    <t xml:space="preserve"> M0206045 </t>
  </si>
  <si>
    <t>FORNECIMENTO E BENEFICIAMENTO (CORTE, MONTAGEM, PRÉ FIXAÇÃO, SOLDA,FURAÇÃO, JATEAMENTO E PINTURA ANTICORROSIVA) DAS TERÇAS DE APOIO DAS TELHAS SOBRE LAJE  PERFIL TIPO 1  DE AÇO EM CHAPA DOBRADA A FRIO  Ue150x75x20x4,75 - INCLUSIVE TRANSPORTE HORIZONTAL E VERTICAL, MONTAGEM E FIXAÇÃO POR MEIO DE LIGAÇÃO PARAFUSADA</t>
  </si>
  <si>
    <t xml:space="preserve"> 3.1.2.2.4.4.2 </t>
  </si>
  <si>
    <t xml:space="preserve"> 3.1.2.2.4.4.3 </t>
  </si>
  <si>
    <t xml:space="preserve"> 3.1.2.2.4.5 </t>
  </si>
  <si>
    <t>Transporte dos perfis beneficiados desde a fábrica ao canteiro</t>
  </si>
  <si>
    <t xml:space="preserve"> 3.1.2.2.4.5.1 </t>
  </si>
  <si>
    <t xml:space="preserve"> 100952 </t>
  </si>
  <si>
    <t>TRANSPORTE COM CAMINHÃO CARROCERIA COM GUINDAUTO (MUNCK),  MOMENTO MÁXIMO DE CARGA 11,7 TM, EM VIA URBANA PAVIMENTADA, DMT ATÉ 30KM (UNIDADE: TXKM). AF_07/2020</t>
  </si>
  <si>
    <t>TXKM</t>
  </si>
  <si>
    <t xml:space="preserve"> 3.1.2.3 </t>
  </si>
  <si>
    <t>DIVERSOS</t>
  </si>
  <si>
    <t xml:space="preserve"> 3.1.2.3.1 </t>
  </si>
  <si>
    <t xml:space="preserve"> M0301001 </t>
  </si>
  <si>
    <t>PROVA DE CARGA ESTÁTICA EM ESTACA PILOTO</t>
  </si>
  <si>
    <t xml:space="preserve"> 3.1.2.3.2 </t>
  </si>
  <si>
    <t xml:space="preserve"> M0301002 </t>
  </si>
  <si>
    <t>MOBILIZAÇÃO E DESMOBILIZAÇÃO DE EQUIPAMENTO PARA PROVA DE CARGA ESTÁTICA EM ESTACA PILOTO</t>
  </si>
  <si>
    <t xml:space="preserve"> 3.1.2.3.3 </t>
  </si>
  <si>
    <t xml:space="preserve"> 0307734 </t>
  </si>
  <si>
    <t>Junta de dilatação em elastômero e perfil VV - L = 25 mm e H = 50 mm - fornecimento e instalação</t>
  </si>
  <si>
    <t xml:space="preserve"> 3.1.3 </t>
  </si>
  <si>
    <t>ARQUITETURA E ELEMENTOS DE URBANISMO</t>
  </si>
  <si>
    <t xml:space="preserve"> 3.1.3.1 </t>
  </si>
  <si>
    <t>ARQUITETURA</t>
  </si>
  <si>
    <t xml:space="preserve"> 3.1.3.1.1 </t>
  </si>
  <si>
    <t xml:space="preserve"> 3.1.3.1.1.1 </t>
  </si>
  <si>
    <t>Fornecimento e Execução de Alvenaria de Blocos de Concreto</t>
  </si>
  <si>
    <t xml:space="preserve"> 3.1.3.1.1.1.1 </t>
  </si>
  <si>
    <t xml:space="preserve"> 103338 </t>
  </si>
  <si>
    <t>ALVENARIA DE VEDAÇÃO DE BLOCOS  VAZADOS DE CONCRETO APARENTE DE 14X19X39 CM (ESPESSURA 14 CM) E ARGAMASSA DE ASSENTAMENTO COM PREPARO EM BETONEIRA. AF_12/2021</t>
  </si>
  <si>
    <t xml:space="preserve"> 3.1.3.1.1.1.2 </t>
  </si>
  <si>
    <t xml:space="preserve"> 103340 </t>
  </si>
  <si>
    <t>ALVENARIA DE VEDAÇÃO DE BLOCOS  VAZADOS DE CONCRETO APARENTE DE 19X19X39 CM (ESPESSURA 19 CM) E ARGAMASSA DE ASSENTAMENTO COM PREPARO EM BETONEIRA. AF_12/2021</t>
  </si>
  <si>
    <t xml:space="preserve"> 3.1.3.1.1.1.3 </t>
  </si>
  <si>
    <t xml:space="preserve"> 93202 </t>
  </si>
  <si>
    <t>FIXAÇÃO (ENCUNHAMENTO) DE ALVENARIA DE VEDAÇÃO COM TIJOLO MACIÇO. AF_03/2016</t>
  </si>
  <si>
    <t xml:space="preserve"> 3.1.3.1.1.1.4 </t>
  </si>
  <si>
    <t xml:space="preserve"> 101164 </t>
  </si>
  <si>
    <t>ALVENARIA DE VEDAÇÃO COM BLOCO DE VIDRO, TIPO CANELADO, DE 8X19X19CM E ARGAMASSA DE ASSENTAMENTO COM PREPARO EM BETONEIRA. AF_05/2020</t>
  </si>
  <si>
    <t xml:space="preserve"> 3.1.3.1.2 </t>
  </si>
  <si>
    <t>Esquadrias</t>
  </si>
  <si>
    <t xml:space="preserve"> 3.1.3.1.2.1 </t>
  </si>
  <si>
    <t>Fornecimento e Instalação de Caixilho Fixo de Alumínio Anodizado Natural</t>
  </si>
  <si>
    <t xml:space="preserve"> 3.1.3.1.2.1.1 </t>
  </si>
  <si>
    <t xml:space="preserve"> 112120 </t>
  </si>
  <si>
    <t>CAIXILHO ALUMINIO FIXO</t>
  </si>
  <si>
    <t xml:space="preserve"> 3.1.3.1.2.2 </t>
  </si>
  <si>
    <t>Fornecimento e Instalação de Esquadrias Especiais</t>
  </si>
  <si>
    <t xml:space="preserve"> 3.1.3.1.2.2.1 </t>
  </si>
  <si>
    <t>Corrimão em aço inox aisi 304 polido - Escadas Internas</t>
  </si>
  <si>
    <t xml:space="preserve"> 3.1.3.1.2.2.1.1 </t>
  </si>
  <si>
    <t xml:space="preserve"> M0401122 </t>
  </si>
  <si>
    <t>FORNECIMENTO E INSTALAÇÃO DE CORRIMÃO LATERAL DUPLO (DOIS TUBOS) EM AÇO INOX AISI 304 POLIDO, C/ TUBO DE Ø=44,5MM, ESP.=2,0MM, FIXADO NA PAREDE A CADA 1,20M.</t>
  </si>
  <si>
    <t xml:space="preserve"> 3.1.3.1.2.2.1.2 </t>
  </si>
  <si>
    <t xml:space="preserve"> M0401123 </t>
  </si>
  <si>
    <t>FORNECIMENTO E INSTALAÇÃO DE CORRIMÃO CENTRAL DUPLO (QUATRO TUBOS) EM AÇO INOX AISI 304 POLIDO, C/ TUBO DE Ø=44,5MM, ESP.=2,0MM, FIXADO EM MONTANTE CENTRAL EM AÇO INOX AISI 304 POLIDO, C/ TUBO DE Ø=44,5MM, ESP.=2,0MM, A CADA 1,20M.</t>
  </si>
  <si>
    <t xml:space="preserve"> 3.1.3.1.2.2.2 </t>
  </si>
  <si>
    <t>Corrimão em aço carbono c/ costura - Escadas Externas</t>
  </si>
  <si>
    <t xml:space="preserve"> 3.1.3.1.2.2.2.1 </t>
  </si>
  <si>
    <t xml:space="preserve"> M0401124 </t>
  </si>
  <si>
    <t>FORNECIMENTO E INSTALAÇÃO DE CORRIMÃO LATERAL DUPLO (DOIS TUBOS) EM AÇO CARBONO C/ COSTURA, C/ TUBO DE Ø=40MM, ESP.=3,0MM, C/ PINTURA ESMALTE INDUSTRIAL COR PRATA INOX, C/ APLICAÇÃO DE VERNIZ EM PÓ DE POLIESTER, FIXADO NA PAREDE A CADA 1,20M.</t>
  </si>
  <si>
    <t xml:space="preserve"> 3.1.3.1.2.2.2.2 </t>
  </si>
  <si>
    <t xml:space="preserve"> M0401125 </t>
  </si>
  <si>
    <t>FORNECIMENTO E INSTALAÇÃO DE CORRIMÃO CENTRAL DUPLO (QUATRO TUBOS) EM AÇO CARBONO C/ COSTURA, C/ TUBO DE Ø=40MM, ESP.=3,0MM, C/ PINTURA ESMALTE INDUSTRIAL COR PRATA INOX, C/ APLICAÇÃO DE VERNIZ EM PÓ DE POLIESTER, FIXADO EM MONTANTE CENTRAL EM AÇO CARBONO C/ COSTURA, C/ TUBO DE Ø=40MM, ESP.=3,0MM, C/ PINTURA ESMALTE INDUSTRIAL COR PRATA INOX, C/ APLICAÇÃO DE VERNIZ EM PÓ DE POLIESTER, A CADA 1,20M.</t>
  </si>
  <si>
    <t xml:space="preserve"> 3.1.3.1.2.3 </t>
  </si>
  <si>
    <t>Fornecimento e Instalação de Esquadrias em Alumínio Anodizado Natural</t>
  </si>
  <si>
    <t xml:space="preserve"> 3.1.3.1.2.3.1 </t>
  </si>
  <si>
    <t xml:space="preserve"> 112618 </t>
  </si>
  <si>
    <t>PORTAO DE CORRER EM ALUMINIO PINTURA ELETROSTATICA BRANCA</t>
  </si>
  <si>
    <t xml:space="preserve"> 3.1.3.1.2.3.2 </t>
  </si>
  <si>
    <t xml:space="preserve"> 90830 </t>
  </si>
  <si>
    <t>FECHADURA DE EMBUTIR COM CILINDRO, EXTERNA, COMPLETA, ACABAMENTO PADRÃO MÉDIO, INCLUSO EXECUÇÃO DE FURO - FORNECIMENTO E INSTALAÇÃO. AF_12/2019</t>
  </si>
  <si>
    <t xml:space="preserve"> 3.1.3.1.2.3.3 </t>
  </si>
  <si>
    <t xml:space="preserve"> 91341 </t>
  </si>
  <si>
    <t>PORTA EM ALUMÍNIO DE ABRIR TIPO VENEZIANA COM GUARNIÇÃO, FIXAÇÃO COM PARAFUSOS - FORNECIMENTO E INSTALAÇÃO. AF_12/2019</t>
  </si>
  <si>
    <t xml:space="preserve"> 3.1.3.1.2.3.4 </t>
  </si>
  <si>
    <t xml:space="preserve"> 112800 </t>
  </si>
  <si>
    <t>CAIXILHO ALUMINIO VENEZIANA FIXA</t>
  </si>
  <si>
    <t xml:space="preserve"> 3.1.3.1.2.4 </t>
  </si>
  <si>
    <t>Fornecimento e Instalação de Esquadrias em Madeira</t>
  </si>
  <si>
    <t xml:space="preserve"> 3.1.3.1.2.4.1 </t>
  </si>
  <si>
    <t xml:space="preserve"> 00043604 </t>
  </si>
  <si>
    <t>MOLA HIDRAULICA AEREA, PARA PORTAS DE ATE 850 MM E PESO DE ATE 50 KG, COM CORPO EM ALUMINIO E BRACO EM ACO, SEM BRACO DE PARADA</t>
  </si>
  <si>
    <t xml:space="preserve"> 3.1.3.1.2.4.2 </t>
  </si>
  <si>
    <t xml:space="preserve"> 90831 </t>
  </si>
  <si>
    <t>FECHADURA DE EMBUTIR PARA PORTA DE BANHEIRO, COMPLETA, ACABAMENTO PADRÃO MÉDIO, INCLUSO EXECUÇÃO DE FURO - FORNECIMENTO E INSTALAÇÃO. AF_12/2019</t>
  </si>
  <si>
    <t xml:space="preserve"> 3.1.3.1.2.4.3 </t>
  </si>
  <si>
    <t xml:space="preserve"> 90796 </t>
  </si>
  <si>
    <t>KIT DE PORTA-PRONTA DE MADEIRA EM ACABAMENTO MELAMÍNICO BRANCO, FOLHA LEVE OU MÉDIA, E BATENTE METÁLICO, 80X210CM, FIXAÇÃO COM ARGAMASSA - FORNECIMENTO E INSTALAÇÃO. AF_12/2019</t>
  </si>
  <si>
    <t xml:space="preserve"> 3.1.3.1.2.4.4 </t>
  </si>
  <si>
    <t xml:space="preserve"> 90797 </t>
  </si>
  <si>
    <t>KIT DE PORTA-PRONTA DE MADEIRA EM ACABAMENTO MELAMÍNICO BRANCO, FOLHA LEVE OU MÉDIA, E BATENTE METÁLICO, 90X210CM, FIXAÇÃO COM ARGAMASSA - FORNECIMENTO E INSTALAÇÃO. AF_12/2019</t>
  </si>
  <si>
    <t xml:space="preserve"> 3.1.3.1.2.4.5 </t>
  </si>
  <si>
    <t xml:space="preserve"> 91306 </t>
  </si>
  <si>
    <t>FECHADURA DE EMBUTIR PARA PORTAS INTERNAS, COMPLETA, ACABAMENTO PADRÃO MÉDIO, COM EXECUÇÃO DE FURO - FORNECIMENTO E INSTALAÇÃO. AF_12/2019</t>
  </si>
  <si>
    <t xml:space="preserve"> 3.1.3.1.2.4.6 </t>
  </si>
  <si>
    <t xml:space="preserve"> 91334 </t>
  </si>
  <si>
    <t>KIT DE PORTA DE MADEIRA TIPO VENEZIANA, PADRÃO MÉDIO, 80X210CM, ESPESSURA DE 3CM, ITENS INCLUSOS: DOBRADIÇAS, MONTAGEM E INSTALAÇÃO DO BATENTE, SEM FECHADURA - FORNECIMENTO E INSTALAÇÃO. AF_12/2019</t>
  </si>
  <si>
    <t xml:space="preserve"> 3.1.3.1.2.4.7 </t>
  </si>
  <si>
    <t xml:space="preserve"> 110756 </t>
  </si>
  <si>
    <t>PORTA COMPLETA MAD.1 FL.(PM38)0,60x1,65m REV.LAMINADO C/FERRAGENS</t>
  </si>
  <si>
    <t xml:space="preserve"> 3.1.3.1.2.5 </t>
  </si>
  <si>
    <t>Fornecimento e Instalação de Portões de Enrolar em Aço</t>
  </si>
  <si>
    <t xml:space="preserve"> 3.1.3.1.2.5.1 </t>
  </si>
  <si>
    <t xml:space="preserve"> 111313 </t>
  </si>
  <si>
    <t>PORTA CHAPA DE ACO ENROLAR TIPO TIJOLINHO</t>
  </si>
  <si>
    <t xml:space="preserve"> 3.1.3.1.2.6 </t>
  </si>
  <si>
    <t>Fornecimento e Instalação de Portões de Ferro</t>
  </si>
  <si>
    <t xml:space="preserve"> 3.1.3.1.2.6.1 </t>
  </si>
  <si>
    <t xml:space="preserve"> 102363 </t>
  </si>
  <si>
    <t>ALAMBRADO PARA QUADRA POLIESPORTIVA, ESTRUTURADO POR TUBOS DE ACO GALVANIZADO, (MONTANTES COM DIAMETRO 2", TRAVESSAS E ESCORAS COM DIÂMETRO 1 ¼), COM TELA DE ARAME GALVANIZADO, FIO 12 BWG E MALHA QUADRADA 5X5CM (EXCETO MURETA). AF_03/2021</t>
  </si>
  <si>
    <t xml:space="preserve"> 3.1.3.1.2.6.2 </t>
  </si>
  <si>
    <t xml:space="preserve"> 74238/002 ADPT </t>
  </si>
  <si>
    <t>PORTAO EM TELA ARAME GALVANIZADO N.12 MALHA 2" E MOLDURA EM TUBOS DE ACO COM DUAS FOLHAS DE ABRIR, INCLUSO FERRAGENS</t>
  </si>
  <si>
    <t xml:space="preserve"> 3.1.3.1.2.7 </t>
  </si>
  <si>
    <t>Fornecimento e Instalação de Porta Corta Fogo</t>
  </si>
  <si>
    <t xml:space="preserve"> 3.1.3.1.2.7.1 </t>
  </si>
  <si>
    <t xml:space="preserve"> 90838 </t>
  </si>
  <si>
    <t>PORTA CORTA-FOGO 90X210X4CM - FORNECIMENTO E INSTALAÇÃO. AF_12/2019</t>
  </si>
  <si>
    <t xml:space="preserve"> 3.1.3.1.2.8 </t>
  </si>
  <si>
    <t>Fornecimento e Instalação de Alçapão</t>
  </si>
  <si>
    <t xml:space="preserve"> 3.1.3.1.2.8.1 </t>
  </si>
  <si>
    <t xml:space="preserve"> 74073/002 ADPT </t>
  </si>
  <si>
    <t>ALCAPAO EM FERRO 70X70CM, INCLUSO FERRAGENS</t>
  </si>
  <si>
    <t xml:space="preserve"> 3.1.3.1.3 </t>
  </si>
  <si>
    <t>Vidros e Plásticos</t>
  </si>
  <si>
    <t xml:space="preserve"> 3.1.3.1.3.1 </t>
  </si>
  <si>
    <t xml:space="preserve"> 102179 </t>
  </si>
  <si>
    <t>INSTALAÇÃO DE VIDRO TEMPERADO, E = 6 MM, ENCAIXADO EM PERFIL U. AF_01/2021_P</t>
  </si>
  <si>
    <t xml:space="preserve"> 3.1.3.1.3.2 </t>
  </si>
  <si>
    <t xml:space="preserve"> 102181 </t>
  </si>
  <si>
    <t>INSTALAÇÃO DE VIDRO TEMPERADO, E = 10 MM, ENCAIXADO EM PERFIL U. AF_01/2021_P</t>
  </si>
  <si>
    <t xml:space="preserve"> 3.1.3.1.3.3 </t>
  </si>
  <si>
    <t xml:space="preserve"> 150068 </t>
  </si>
  <si>
    <t>VIDRO LAMINADO INCOLOR 10mm ENGAVETADO COM MASSA</t>
  </si>
  <si>
    <t xml:space="preserve"> 3.1.3.1.4 </t>
  </si>
  <si>
    <t>Cobertura e Fechamento Lateral</t>
  </si>
  <si>
    <t xml:space="preserve"> 3.1.3.1.4.1 </t>
  </si>
  <si>
    <t xml:space="preserve"> 94228 </t>
  </si>
  <si>
    <t>CALHA EM CHAPA DE AÇO GALVANIZADO NÚMERO 24, DESENVOLVIMENTO DE 50 CM, INCLUSO TRANSPORTE VERTICAL. AF_07/2019</t>
  </si>
  <si>
    <t xml:space="preserve"> 3.1.3.1.4.2 </t>
  </si>
  <si>
    <t xml:space="preserve"> 94213 ADPT1 </t>
  </si>
  <si>
    <t>COBERTURA EM TELHA TRAPEZOIDAL DE AÇO ZINCADO PRÉ-PINTADA, PLANA, MODELO LR25 X LARGURA ÚTIL DE 1025 MM, ESP.=0,8 MM COR EXTERNA BRANCA RAL 9010 E INTERNAMENTE CINZA RL 7035</t>
  </si>
  <si>
    <t xml:space="preserve"> 3.1.3.1.4.3 </t>
  </si>
  <si>
    <t xml:space="preserve"> 94213 ADPT2 </t>
  </si>
  <si>
    <t>COBERTURA EM TELHA TRAPEZOIDAL CALANDRADA DE AÇO ZINCADO PRÉ PINTADA, PLANA, MODELO LR 25, LARGURA ÚTIL DE 1025 MM, ESP = 0,8 MM, COR EXTERNA BRANCA RAL 9010 E INTERNAMENTE CINZA RAL 7035</t>
  </si>
  <si>
    <t xml:space="preserve"> 3.1.3.1.4.4 </t>
  </si>
  <si>
    <t xml:space="preserve"> 75220 ADPT </t>
  </si>
  <si>
    <t>CUMEEIRA LISA DE AÇO ZINCADO PRÉ PINTADA, LARGURA DE 600MM E ESP = 0,65MM, COR EXTERNA BRANCA RAL 9010 E INTERNAMENTE CINZA RAL 7035</t>
  </si>
  <si>
    <t xml:space="preserve"> 3.1.3.1.4.5 </t>
  </si>
  <si>
    <t xml:space="preserve"> 94231 ADPT1 </t>
  </si>
  <si>
    <t>RUFO LATERAL INFERIOR DE AÇO ZINCADO PRÉ PINTADA, LARGURA DE 400MM E ESP = 0,65MM, COR EXTERNA BRANCA RAL 9010 E INTERNAMENTE CINZA RAL 7035</t>
  </si>
  <si>
    <t xml:space="preserve"> 3.1.3.1.4.6 </t>
  </si>
  <si>
    <t xml:space="preserve"> 94231 ADPT2 </t>
  </si>
  <si>
    <t>RUFO LATERAL SUPERIOR DE AÇO ZINCADO PRÉ PINTADA, LARGURA DE 400MM E ESP = 0,65MM, COR EXTERNA BRANCA RAL 9010 E INTERNAMENTE CINZA RAL 7035</t>
  </si>
  <si>
    <t xml:space="preserve"> 3.1.3.1.5 </t>
  </si>
  <si>
    <t>Revestimentos</t>
  </si>
  <si>
    <t xml:space="preserve"> 3.1.3.1.5.1 </t>
  </si>
  <si>
    <t>Pisos</t>
  </si>
  <si>
    <t xml:space="preserve"> 3.1.3.1.5.1.1 </t>
  </si>
  <si>
    <t>Fornecimento e Execução de Pisos Cimentados</t>
  </si>
  <si>
    <t xml:space="preserve"> 3.1.3.1.5.1.1.1 </t>
  </si>
  <si>
    <t xml:space="preserve"> 98679 </t>
  </si>
  <si>
    <t>PISO CIMENTADO, TRAÇO 1:3 (CIMENTO E AREIA), ACABAMENTO LISO, ESPESSURA 2,0 CM, PREPARO MECÂNICO DA ARGAMASSA. AF_09/2020</t>
  </si>
  <si>
    <t xml:space="preserve"> 3.1.3.1.5.1.1.2 </t>
  </si>
  <si>
    <t xml:space="preserve"> 87630 </t>
  </si>
  <si>
    <t>CONTRAPISO EM ARGAMASSA TRAÇO 1:4 (CIMENTO E AREIA), PREPARO MECÂNICO COM BETONEIRA 400 L, APLICADO EM ÁREAS SECAS SOBRE LAJE, ADERIDO, ACABAMENTO NÃO REFORÇADO, ESPESSURA 3CM. AF_07/2021</t>
  </si>
  <si>
    <t xml:space="preserve"> 3.1.3.1.5.1.1.3 </t>
  </si>
  <si>
    <t xml:space="preserve"> 87755 </t>
  </si>
  <si>
    <t>CONTRAPISO EM ARGAMASSA TRAÇO 1:4 (CIMENTO E AREIA), PREPARO MECÂNICO COM BETONEIRA 400 L, APLICADO EM ÁREAS MOLHADAS SOBRE IMPERMEABILIZAÇÃO, ACABAMENTO NÃO REFORÇADO, ESPESSURA 3CM. AF_07/2021</t>
  </si>
  <si>
    <t xml:space="preserve"> 3.1.3.1.5.1.2 </t>
  </si>
  <si>
    <t>Fornecimento e Execução de Pisos Cerâmicos</t>
  </si>
  <si>
    <t xml:space="preserve"> 3.1.3.1.5.1.2.1 </t>
  </si>
  <si>
    <t xml:space="preserve"> 120375 </t>
  </si>
  <si>
    <t>CERAMICA 11,6x24CM CINZA CLARO GAIL</t>
  </si>
  <si>
    <t xml:space="preserve"> 3.1.3.1.5.1.3 </t>
  </si>
  <si>
    <t>Fornecimento e Execução de Pisos de Granito</t>
  </si>
  <si>
    <t xml:space="preserve"> 3.1.3.1.5.1.3.1 </t>
  </si>
  <si>
    <t xml:space="preserve"> 98554 </t>
  </si>
  <si>
    <t>IMPERMEABILIZAÇÃO DE SUPERFÍCIE COM MEMBRANA À BASE DE RESINA ACRÍLICA, 3 DEMÃOS. AF_06/2018</t>
  </si>
  <si>
    <t xml:space="preserve"> 3.1.3.1.5.1.3.2 </t>
  </si>
  <si>
    <t xml:space="preserve"> 98671 ADPT2 </t>
  </si>
  <si>
    <t>PISO EM GRANITO CINZA ANDORINHA, COM ACABAMENTO LEVIGADO, ESP=2 CM - FORNECIMENTO E INSTALAÇÃO.</t>
  </si>
  <si>
    <t xml:space="preserve"> 3.1.3.1.5.1.3.3 </t>
  </si>
  <si>
    <t xml:space="preserve"> 98671 ADPT3 </t>
  </si>
  <si>
    <t>PISO EM GRANITO CINZA ANDORINHA, COM ACABAMENTO LEVIGADO, ESP=3 CM - FORNECIMENTO E INSTALAÇÃO.</t>
  </si>
  <si>
    <t xml:space="preserve"> 3.1.3.1.5.1.3.4 </t>
  </si>
  <si>
    <t xml:space="preserve"> 98671 ADPT1 </t>
  </si>
  <si>
    <t>PISO EM GRANITO CINZA ANDORINHA, COM ACABAMENTO FLAMEADO, ESP=3 CM - FORNECIMENTO E INSTALAÇÃO.</t>
  </si>
  <si>
    <t xml:space="preserve"> 3.1.3.1.5.1.3.5 </t>
  </si>
  <si>
    <t xml:space="preserve"> 98697 ADPT </t>
  </si>
  <si>
    <t>RODAPÉ EM GRANITO CINZA ANDORINHA, ALTURA 7 CM, ESP=1,5 CM - FORNECIMENTO E INSTALAÇÃO.</t>
  </si>
  <si>
    <t xml:space="preserve"> 3.1.3.1.5.1.3.6 </t>
  </si>
  <si>
    <t xml:space="preserve"> 98671 ADPT4 </t>
  </si>
  <si>
    <t>PISO EM GRANITO CINZA ANDORINHA, COM ACABAMENTO POLIDO, ESP=2 CM - FORNECIMENTO E INSTALAÇÃO.</t>
  </si>
  <si>
    <t xml:space="preserve"> 3.1.3.1.5.1.4 </t>
  </si>
  <si>
    <t>Fornecimento e Execução de Pisos de Borracha</t>
  </si>
  <si>
    <t xml:space="preserve"> 3.1.3.1.5.1.4.1 </t>
  </si>
  <si>
    <t xml:space="preserve"> 101733 </t>
  </si>
  <si>
    <t>PISO DE BORRACHA PASTILHADO/FRISADO, ESPESSURA 7MM, ASSENTADO COM ARGAMASSA. AF_09/2020</t>
  </si>
  <si>
    <t xml:space="preserve"> 3.1.3.1.5.1.4.2 </t>
  </si>
  <si>
    <t xml:space="preserve"> 202346 </t>
  </si>
  <si>
    <t>TAPETE BORRACHA P/SINALIZAR ATENDIMENTO PREFERENCIAL 1,20X80</t>
  </si>
  <si>
    <t xml:space="preserve"> 3.1.3.1.5.1.4.3 </t>
  </si>
  <si>
    <t xml:space="preserve"> 101742 </t>
  </si>
  <si>
    <t>RODAPÉ BORRACHA LISO, ALTURA = 7CM, ESPESSURA = 2 MM, PARA ARGAMASSA. AF_09/2020</t>
  </si>
  <si>
    <t xml:space="preserve"> 3.1.3.1.5.1.4.4 </t>
  </si>
  <si>
    <t xml:space="preserve"> 038463 </t>
  </si>
  <si>
    <t>ACESSIBILIDADE - SINALIZADOR VISUAL PARA DEGRAUS EM BORRACHA AMARELO AUTO ADESIVO 20x3cmSETON</t>
  </si>
  <si>
    <t xml:space="preserve"> 3.1.3.1.5.1.5 </t>
  </si>
  <si>
    <t>Fornecimento e Execução de Piso Tátil</t>
  </si>
  <si>
    <t xml:space="preserve"> 3.1.3.1.5.1.5.1 </t>
  </si>
  <si>
    <t xml:space="preserve"> 202105 </t>
  </si>
  <si>
    <t>PISO TATIL/ALERTA EM PLACA CONCRETO 40x40cm</t>
  </si>
  <si>
    <t xml:space="preserve"> 3.1.3.1.5.1.5.2 </t>
  </si>
  <si>
    <t xml:space="preserve"> M0401023 </t>
  </si>
  <si>
    <t>PISO PODOTÁTIL EM PLACA DE PORCELANATO (250X250X14,7mm), DIRECIONAL</t>
  </si>
  <si>
    <t xml:space="preserve"> 3.1.3.1.5.1.5.3 </t>
  </si>
  <si>
    <t xml:space="preserve"> M0401024 </t>
  </si>
  <si>
    <t>PISO PODOTÁTIL EM PLACA DE PORCELANATO (250X250X14,7mm), ALERTA</t>
  </si>
  <si>
    <t xml:space="preserve"> 3.1.3.1.5.1.6 </t>
  </si>
  <si>
    <t>Fornecimento e Execução de Pisos Metálicos</t>
  </si>
  <si>
    <t xml:space="preserve"> 3.1.3.1.5.1.6.1 </t>
  </si>
  <si>
    <t xml:space="preserve"> M0303004 </t>
  </si>
  <si>
    <t>GRADE DE PISO MALHA 30x100MM DIM. (1500x2100MM), BARRA PRINCIPAL 1 1/2" X 1/8", BARRA DE LIGAÇÃO 1/4".GR-4, FORNECIMENTO E ASSENTAMENTO</t>
  </si>
  <si>
    <t xml:space="preserve"> 3.1.3.1.5.1.6.2 </t>
  </si>
  <si>
    <t xml:space="preserve"> 98678 </t>
  </si>
  <si>
    <t>PISO ELEVADO COM ESTRUTURA EM AÇO, COMPOSTO POR PEDESTAIS E LONGARINAS. AF_09/2020</t>
  </si>
  <si>
    <t xml:space="preserve"> 3.1.3.1.5.2 </t>
  </si>
  <si>
    <t>Parede</t>
  </si>
  <si>
    <t xml:space="preserve"> 3.1.3.1.5.2.1 </t>
  </si>
  <si>
    <t xml:space="preserve"> 101161 ADPT </t>
  </si>
  <si>
    <t>ALVENARIA DE VEDAÇÃO COM ELEMENTO VAZADO DE CONCRETO (COBOGÓ) DE 39 X 22 X 15 CM E ARGAMASSA DE ASSENTAMENTO COM PREPARO EM BETONEIRA.</t>
  </si>
  <si>
    <t xml:space="preserve"> 3.1.3.1.5.2.2 </t>
  </si>
  <si>
    <t xml:space="preserve"> 090043 </t>
  </si>
  <si>
    <t>DIVISORIA SANITARIA DE GRANITO E+3CM H=1,80 COM FERRAGENS</t>
  </si>
  <si>
    <t xml:space="preserve"> 3.1.3.1.5.2.3 </t>
  </si>
  <si>
    <t xml:space="preserve"> 87242 </t>
  </si>
  <si>
    <t>REVESTIMENTO CERÂMICO PARA PAREDES EXTERNAS EM PASTILHAS DE PORCELANA 5 X 5 CM (PLACAS DE 30 X 30 CM), ALINHADAS A PRUMO, APLICADO EM PANOS COM VÃOS. AF_06/2014</t>
  </si>
  <si>
    <t xml:space="preserve"> 3.1.3.1.5.2.4 </t>
  </si>
  <si>
    <t xml:space="preserve"> 87248 </t>
  </si>
  <si>
    <t>REVESTIMENTO CERÂMICO PARA PISO COM PLACAS TIPO ESMALTADA EXTRA DE DIMENSÕES 35X35 CM APLICADA EM AMBIENTES DE ÁREA MAIOR QUE 10 M2. AF_06/2014</t>
  </si>
  <si>
    <t xml:space="preserve"> 3.1.3.1.5.2.5 </t>
  </si>
  <si>
    <t xml:space="preserve"> 87265 </t>
  </si>
  <si>
    <t>REVESTIMENTO CERÂMICO PARA PAREDES INTERNAS COM PLACAS TIPO ESMALTADA EXTRA DE DIMENSÕES 20X20 CM APLICADAS EM AMBIENTES DE ÁREA MAIOR QUE 5 M² NA ALTURA INTEIRA DAS PAREDES. AF_06/2014</t>
  </si>
  <si>
    <t xml:space="preserve"> 3.1.3.1.5.2.6 </t>
  </si>
  <si>
    <t xml:space="preserve"> 87775 </t>
  </si>
  <si>
    <t>EMBOÇO OU MASSA ÚNICA EM ARGAMASSA TRAÇO 1:2:8, PREPARO MECÂNICO COM BETONEIRA 400 L, APLICADA MANUALMENTE EM PANOS DE FACHADA COM PRESENÇA DE VÃOS, ESPESSURA DE 25 MM. AF_06/2014</t>
  </si>
  <si>
    <t xml:space="preserve"> 3.1.3.1.5.2.7 </t>
  </si>
  <si>
    <t xml:space="preserve"> 87905 </t>
  </si>
  <si>
    <t>CHAPISCO APLICADO EM ALVENARIA (COM PRESENÇA DE VÃOS) E ESTRUTURAS DE CONCRETO DE FACHADA, COM COLHER DE PEDREIRO.  ARGAMASSA TRAÇO 1:3 COM PREPARO EM BETONEIRA 400L. AF_06/2014</t>
  </si>
  <si>
    <t xml:space="preserve"> 3.1.3.1.5.3 </t>
  </si>
  <si>
    <t>Forro</t>
  </si>
  <si>
    <t xml:space="preserve"> 3.1.3.1.5.3.1 </t>
  </si>
  <si>
    <t>Fornecimento e Execução de Forro de Gesso</t>
  </si>
  <si>
    <t xml:space="preserve"> 3.1.3.1.5.3.1.1 </t>
  </si>
  <si>
    <t xml:space="preserve"> 96114 </t>
  </si>
  <si>
    <t>FORRO EM DRYWALL, PARA AMBIENTES COMERCIAIS, INCLUSIVE ESTRUTURA DE FIXAÇÃO. AF_05/2017_P</t>
  </si>
  <si>
    <t xml:space="preserve"> 3.1.3.1.5.3.1.2 </t>
  </si>
  <si>
    <t xml:space="preserve"> 95306 </t>
  </si>
  <si>
    <t>TEXTURA ACRÍLICA, APLICAÇÃO MANUAL EM TETO, UMA DEMÃO. AF_09/2016</t>
  </si>
  <si>
    <t xml:space="preserve"> 3.1.3.1.5.4 </t>
  </si>
  <si>
    <t>Pintura</t>
  </si>
  <si>
    <t xml:space="preserve"> 3.1.3.1.5.4.1 </t>
  </si>
  <si>
    <t>Fornecimento e Aplicação de Pintura em Paredes</t>
  </si>
  <si>
    <t xml:space="preserve"> 3.1.3.1.5.4.1.1 </t>
  </si>
  <si>
    <t xml:space="preserve"> 180019 </t>
  </si>
  <si>
    <t>PINTURA VERNIZ ACRILICO SOBRE BLOCOS CONCRETO 2 DEMAOS</t>
  </si>
  <si>
    <t xml:space="preserve"> 3.1.3.1.5.4.1.2 </t>
  </si>
  <si>
    <t xml:space="preserve"> 88489 </t>
  </si>
  <si>
    <t>APLICAÇÃO MANUAL DE PINTURA COM TINTA LÁTEX ACRÍLICA EM PAREDES, DUAS DEMÃOS. AF_06/2014</t>
  </si>
  <si>
    <t xml:space="preserve"> 3.1.3.1.5.4.2 </t>
  </si>
  <si>
    <t>Fornecimento e Aplicação de Pintura em Forro</t>
  </si>
  <si>
    <t xml:space="preserve"> 3.1.3.1.5.4.2.1 </t>
  </si>
  <si>
    <t xml:space="preserve"> 3.1.3.1.5.4.2.2 </t>
  </si>
  <si>
    <t xml:space="preserve"> 180588 </t>
  </si>
  <si>
    <t>PINTURA PVA EM TETOS 2 DEMAOS</t>
  </si>
  <si>
    <t xml:space="preserve"> 3.1.3.1.5.4.3 </t>
  </si>
  <si>
    <t>Preparo de Paredes de Concreto</t>
  </si>
  <si>
    <t xml:space="preserve"> 3.1.3.1.5.4.3.1 </t>
  </si>
  <si>
    <t xml:space="preserve"> 160391 </t>
  </si>
  <si>
    <t>ESCOVAMENTO E LIXAMENTO DE SUPERFICIE DE CONCRETO EM FACHADAS</t>
  </si>
  <si>
    <t xml:space="preserve"> 3.1.3.1.5.4.4 </t>
  </si>
  <si>
    <t>Emassamento</t>
  </si>
  <si>
    <t xml:space="preserve"> 3.1.3.1.5.4.4.1 </t>
  </si>
  <si>
    <t xml:space="preserve"> 96131 </t>
  </si>
  <si>
    <t>APLICAÇÃO MANUAL DE MASSA ACRÍLICA EM PANOS DE FACHADA COM PRESENÇA DE VÃOS, DE EDIFÍCIOS DE MÚLTIPLOS PAVIMENTOS, DUAS DEMÃOS. AF_05/2017</t>
  </si>
  <si>
    <t xml:space="preserve"> 3.1.3.1.6 </t>
  </si>
  <si>
    <t>Impermeabilizações</t>
  </si>
  <si>
    <t xml:space="preserve"> 3.1.3.1.6.1 </t>
  </si>
  <si>
    <t>Fornecimento e Execução de Multimembranas Asfálticas</t>
  </si>
  <si>
    <t xml:space="preserve"> 3.1.3.1.6.1.1 </t>
  </si>
  <si>
    <t xml:space="preserve"> 102715 ADPT </t>
  </si>
  <si>
    <t>GEOTÊXTIL NÃO TECIDO 100% POLIÉSTER, RESISTÊNCIA A TRAÇÃO DE 31 KN/M (RT - 31), INSTALADO EM DRENO - FORNECIMENTO E INSTALAÇÃO.</t>
  </si>
  <si>
    <t xml:space="preserve"> 3.1.3.1.6.1.2 </t>
  </si>
  <si>
    <t xml:space="preserve"> 98561 </t>
  </si>
  <si>
    <t>IMPERMEABILIZAÇÃO DE PAREDES COM ARGAMASSA DE CIMENTO E AREIA, COM ADITIVO IMPERMEABILIZANTE, E = 2CM. AF_06/2018</t>
  </si>
  <si>
    <t xml:space="preserve"> 3.1.3.1.6.1.3 </t>
  </si>
  <si>
    <t xml:space="preserve"> 98546 ADPT1 </t>
  </si>
  <si>
    <t>IMPERMEABILIZAÇÃO DE SUPERFÍCIE COM MANTA ASFÁLTICA, UMA CAMADA, INCLUSIVE APLICAÇÃO DE PRIMER ASFÁLTICO, TIPO III, E=4MM.</t>
  </si>
  <si>
    <t xml:space="preserve"> 3.1.3.1.6.1.4 </t>
  </si>
  <si>
    <t xml:space="preserve"> 98546 ADPT2 </t>
  </si>
  <si>
    <t>IMPERMEABILIZAÇÃO DE SUPERFÍCIE COM MANTA ASFÁLTICA, UMA CAMADA, INCLUSIVE APLICAÇÃO DE PRIMER ASFÁLTICO, TIPO IV, E=4MM.</t>
  </si>
  <si>
    <t xml:space="preserve"> 3.1.3.1.7 </t>
  </si>
  <si>
    <t>Acabamentos e arremates</t>
  </si>
  <si>
    <t xml:space="preserve"> 3.1.3.1.7.2 </t>
  </si>
  <si>
    <t>Fornecimento e Execução de Soleiras</t>
  </si>
  <si>
    <t xml:space="preserve"> 3.1.3.1.7.2.1 </t>
  </si>
  <si>
    <t xml:space="preserve"> 98689 ADPT4 </t>
  </si>
  <si>
    <t>SOLEIRA DE GRANITO CINZA ANDORINHA, ACABAMENTO LEVIGADO, LARGURA 20 CM, ESPESSURA 3,0 CM.</t>
  </si>
  <si>
    <t xml:space="preserve"> 3.1.3.1.7.2.2 </t>
  </si>
  <si>
    <t xml:space="preserve"> 98689 ADPT3 </t>
  </si>
  <si>
    <t>SOLEIRA DE GRANITO CINZA ANDORINHA, ACABAMENTO LEVIGADO, LARGURA 15 CM, ESPESSURA 3,0 CM.</t>
  </si>
  <si>
    <t xml:space="preserve"> 3.1.3.1.7.3 </t>
  </si>
  <si>
    <t>Fornecimento e Execução de Acabamentos em Geral</t>
  </si>
  <si>
    <t xml:space="preserve"> 3.1.3.1.7.3.1 </t>
  </si>
  <si>
    <t xml:space="preserve"> 110414 ADPT </t>
  </si>
  <si>
    <t>PERFIL U DE ALUMÍNIO, DE ABAS IGUAIS, 1/2" (1,27CM)</t>
  </si>
  <si>
    <t xml:space="preserve"> 3.1.3.1.7.3.2 </t>
  </si>
  <si>
    <t xml:space="preserve"> 73908/002 ADPT </t>
  </si>
  <si>
    <t>CANTONEIRA DE ALUMINIO 1"X1", PARA PROTECAO DE QUINA DE PAREDE</t>
  </si>
  <si>
    <t xml:space="preserve"> 3.1.3.1.7.3.3 </t>
  </si>
  <si>
    <t xml:space="preserve"> 202109 </t>
  </si>
  <si>
    <t>PLACA TATIL BRAILLE/RELEVO ACO INOX 30X14CM PARA PORTAS</t>
  </si>
  <si>
    <t xml:space="preserve"> 3.1.3.1.7.3.4 </t>
  </si>
  <si>
    <t xml:space="preserve"> M0503002 </t>
  </si>
  <si>
    <t>GRELHA ELETROFUNDIDA PARA PISO, LARGURA DE 100MM, SOBRE CINTA DE CONCRETO E ACAB. C/ PINTURA COR CINZA PÉROLA.</t>
  </si>
  <si>
    <t xml:space="preserve"> 3.1.3.1.8 </t>
  </si>
  <si>
    <t>Equipamentos e Acessórios</t>
  </si>
  <si>
    <t xml:space="preserve"> 3.1.3.1.8.1 </t>
  </si>
  <si>
    <t>Acessórios</t>
  </si>
  <si>
    <t xml:space="preserve"> 3.1.3.1.8.1.1 </t>
  </si>
  <si>
    <t xml:space="preserve"> 95544 </t>
  </si>
  <si>
    <t>PAPELEIRA DE PAREDE EM METAL CROMADO SEM TAMPA, INCLUSO FIXAÇÃO. AF_01/2020</t>
  </si>
  <si>
    <t xml:space="preserve"> 3.1.3.1.8.1.2 </t>
  </si>
  <si>
    <t xml:space="preserve"> 190216 </t>
  </si>
  <si>
    <t>SABONETEIRA LOUCA 006-391 BRANCO</t>
  </si>
  <si>
    <t xml:space="preserve"> 3.1.3.1.8.1.3 </t>
  </si>
  <si>
    <t xml:space="preserve"> 99635 ADPT </t>
  </si>
  <si>
    <t>VALVULA DE DESCARGA EM METAL CROMADO PARA MICTORIO COM ACIONAMENTO POR PRESSAO E FECHAMENTO AUTOMATICO - FORNECIMENTO E INSTALACAO.</t>
  </si>
  <si>
    <t xml:space="preserve"> 3.1.3.1.8.1.4 </t>
  </si>
  <si>
    <t xml:space="preserve"> 99635 </t>
  </si>
  <si>
    <t>VÁLVULA DE DESCARGA METÁLICA, BASE 1 1/2", ACABAMENTO METALICO CROMADO - FORNECIMENTO E INSTALAÇÃO. AF_08/2021</t>
  </si>
  <si>
    <t xml:space="preserve"> 3.1.3.1.8.1.5 </t>
  </si>
  <si>
    <t xml:space="preserve"> 190464 </t>
  </si>
  <si>
    <t>ESPELHO CRISTAL 4mm COM MOLDURA DE ALUMINIO</t>
  </si>
  <si>
    <t xml:space="preserve"> 3.1.3.1.8.1.6 </t>
  </si>
  <si>
    <t xml:space="preserve"> 100858 </t>
  </si>
  <si>
    <t>MICTÓRIO SIFONADO LOUÇA BRANCA  PADRÃO MÉDIO  FORNECIMENTO E INSTALAÇÃO. AF_01/2020</t>
  </si>
  <si>
    <t xml:space="preserve"> 3.1.3.1.8.1.7 </t>
  </si>
  <si>
    <t xml:space="preserve"> 98685 </t>
  </si>
  <si>
    <t>RODAPÉ EM GRANITO, ALTURA 10 CM. AF_09/2020</t>
  </si>
  <si>
    <t xml:space="preserve"> 3.1.3.1.8.1.8 </t>
  </si>
  <si>
    <t xml:space="preserve"> 86889 ADPT1 </t>
  </si>
  <si>
    <t>BANCADA DE GRANITO CINZA POLIDO E=2,5cm - FORNECIMENTO E INSTALAÇÃO.</t>
  </si>
  <si>
    <t xml:space="preserve"> 3.1.3.1.8.1.9 </t>
  </si>
  <si>
    <t xml:space="preserve"> 86901 </t>
  </si>
  <si>
    <t>CUBA DE EMBUTIR OVAL EM LOUÇA BRANCA, 35 X 50CM OU EQUIVALENTE - FORNECIMENTO E INSTALAÇÃO. AF_01/2020</t>
  </si>
  <si>
    <t xml:space="preserve"> 3.1.3.1.8.1.10 </t>
  </si>
  <si>
    <t xml:space="preserve"> 00036796 </t>
  </si>
  <si>
    <t>TORNEIRA METALICA CROMADA DE MESA, PARA LAVATORIO, TEMPORIZADA PRESSAO FECHAMENTO AUTOMATICO, BICA BAIXA</t>
  </si>
  <si>
    <t xml:space="preserve"> 3.1.3.1.8.1.11 </t>
  </si>
  <si>
    <t xml:space="preserve"> 86910 </t>
  </si>
  <si>
    <t>TORNEIRA CROMADA TUBO MÓVEL, DE PAREDE, 1/2 OU 3/4, PARA PIA DE COZINHA, PADRÃO MÉDIO - FORNECIMENTO E INSTALAÇÃO. AF_01/2020</t>
  </si>
  <si>
    <t xml:space="preserve"> 3.1.3.1.8.1.12 </t>
  </si>
  <si>
    <t xml:space="preserve"> 86914 </t>
  </si>
  <si>
    <t>TORNEIRA CROMADA 1/2 OU 3/4 PARA TANQUE, PADRÃO MÉDIO - FORNECIMENTO E INSTALAÇÃO. AF_01/2020</t>
  </si>
  <si>
    <t xml:space="preserve"> 3.1.3.1.8.1.13 </t>
  </si>
  <si>
    <t xml:space="preserve"> 86919 </t>
  </si>
  <si>
    <t>TANQUE DE LOUÇA BRANCA COM COLUNA, 30L OU EQUIVALENTE, INCLUSO SIFÃO FLEXÍVEL EM PVC, VÁLVULA METÁLICA E TORNEIRA DE METAL CROMADO PADRÃO MÉDIO - FORNECIMENTO E INSTALAÇÃO. AF_01/2020</t>
  </si>
  <si>
    <t xml:space="preserve"> 3.1.3.1.8.1.14 </t>
  </si>
  <si>
    <t xml:space="preserve"> 86935 </t>
  </si>
  <si>
    <t>CUBA DE EMBUTIR DE AÇO INOXIDÁVEL MÉDIA, INCLUSO VÁLVULA TIPO AMERICANA EM METAL CROMADO E SIFÃO FLEXÍVEL EM PVC - FORNECIMENTO E INSTALAÇÃO. AF_01/2020</t>
  </si>
  <si>
    <t xml:space="preserve"> 3.1.3.1.8.1.15 </t>
  </si>
  <si>
    <t xml:space="preserve"> 86939 </t>
  </si>
  <si>
    <t>LAVATÓRIO LOUÇA BRANCA COM COLUNA, *44 X 35,5* CM, PADRÃO POPULAR, INCLUSO SIFÃO FLEXÍVEL EM PVC, VÁLVULA E ENGATE FLEXÍVEL 30CM EM PLÁSTICO E COM TORNEIRA CROMADA PADRÃO POPULAR - FORNECIMENTO E INSTALAÇÃO. AF_01/2020</t>
  </si>
  <si>
    <t xml:space="preserve"> 3.1.3.1.8.1.16 </t>
  </si>
  <si>
    <t xml:space="preserve"> 100856 </t>
  </si>
  <si>
    <t>MANOPLA E CANOPLA CROMADA  FORNECIMENTO E INSTALAÇÃO. AF_01/2020</t>
  </si>
  <si>
    <t xml:space="preserve"> 3.1.3.1.8.1.17 </t>
  </si>
  <si>
    <t xml:space="preserve"> 89985 </t>
  </si>
  <si>
    <t>REGISTRO DE PRESSÃO BRUTO, LATÃO, ROSCÁVEL, 3/4", COM ACABAMENTO E CANOPLA CROMADOS - FORNECIMENTO E INSTALAÇÃO. AF_08/2021</t>
  </si>
  <si>
    <t xml:space="preserve"> 3.1.3.1.8.1.18 </t>
  </si>
  <si>
    <t xml:space="preserve"> 100860 </t>
  </si>
  <si>
    <t>CHUVEIRO ELÉTRICO COMUM CORPO PLÁSTICO, TIPO DUCHA  FORNECIMENTO E INSTALAÇÃO. AF_01/2020</t>
  </si>
  <si>
    <t xml:space="preserve"> 3.1.3.1.8.1.19 </t>
  </si>
  <si>
    <t xml:space="preserve"> 95470 </t>
  </si>
  <si>
    <t>VASO SANITARIO SIFONADO CONVENCIONAL COM LOUÇA BRANCA, INCLUSO CONJUNTO DE LIGAÇÃO PARA BACIA SANITÁRIA AJUSTÁVEL - FORNECIMENTO E INSTALAÇÃO. AF_10/2016</t>
  </si>
  <si>
    <t xml:space="preserve"> 3.1.3.1.8.1.20 </t>
  </si>
  <si>
    <t xml:space="preserve"> 95472 </t>
  </si>
  <si>
    <t>VASO SANITARIO SIFONADO CONVENCIONAL PARA PCD SEM FURO FRONTAL COM LOUÇA BRANCA SEM ASSENTO, INCLUSO CONJUNTO DE LIGAÇÃO PARA BACIA SANITÁRIA AJUSTÁVEL - FORNECIMENTO E INSTALAÇÃO. AF_01/2020</t>
  </si>
  <si>
    <t xml:space="preserve"> 3.1.3.1.8.1.21 </t>
  </si>
  <si>
    <t xml:space="preserve"> 100863 </t>
  </si>
  <si>
    <t>BARRA DE APOIO EM "L", EM ACO INOX POLIDO 70 X 70 CM, FIXADA NA PAREDE - FORNECIMENTO E INSTALACAO. AF_01/2020</t>
  </si>
  <si>
    <t xml:space="preserve"> 3.1.3.1.8.1.22 </t>
  </si>
  <si>
    <t xml:space="preserve"> 100868 </t>
  </si>
  <si>
    <t>BARRA DE APOIO RETA, EM ACO INOX POLIDO, COMPRIMENTO 80 CM,  FIXADA NA PAREDE - FORNECIMENTO E INSTALAÇÃO. AF_01/2020</t>
  </si>
  <si>
    <t xml:space="preserve"> 3.1.3.1.8.1.23 </t>
  </si>
  <si>
    <t xml:space="preserve"> 100875 </t>
  </si>
  <si>
    <t>BANCO ARTICULADO, EM ACO INOX, PARA PCD, FIXADO NA PAREDE - FORNECIMENTO E INSTALAÇÃO. AF_01/2020</t>
  </si>
  <si>
    <t xml:space="preserve"> 3.1.3.1.8.1.24 </t>
  </si>
  <si>
    <t xml:space="preserve"> 100867 </t>
  </si>
  <si>
    <t>BARRA DE APOIO RETA, EM ACO INOX POLIDO, COMPRIMENTO 70 CM,  FIXADA NA PAREDE - FORNECIMENTO E INSTALAÇÃO. AF_01/2020</t>
  </si>
  <si>
    <t xml:space="preserve"> 3.1.3.1.8.1.25 </t>
  </si>
  <si>
    <t xml:space="preserve"> 100864 </t>
  </si>
  <si>
    <t>BARRA DE APOIO EM "L", EM ACO INOX POLIDO 80 X 80 CM, FIXADA NA PAREDE - FORNECIMENTO E INSTALACAO. AF_01/2020</t>
  </si>
  <si>
    <t xml:space="preserve"> 3.1.3.1.8.1.26 </t>
  </si>
  <si>
    <t xml:space="preserve"> 3708 </t>
  </si>
  <si>
    <t>ORSE</t>
  </si>
  <si>
    <t>Cabide em aço inox, DECA 2060 C40, acabamento cromado ou similar</t>
  </si>
  <si>
    <t xml:space="preserve"> 3.1.3.1.8.1.27 </t>
  </si>
  <si>
    <t xml:space="preserve"> 202329 </t>
  </si>
  <si>
    <t>ACABAMENTO PARA VALVULA DE DESCARGA P/PCD ECO CONFORTO HYDRA</t>
  </si>
  <si>
    <t xml:space="preserve"> 3.1.3.1.8.2 </t>
  </si>
  <si>
    <t>Bloqueios Eletromecânicos</t>
  </si>
  <si>
    <t xml:space="preserve"> 3.1.3.1.8.2.1 </t>
  </si>
  <si>
    <t xml:space="preserve"> M0401084 </t>
  </si>
  <si>
    <t>FORNECIMENTO E INSTALAÇÃO DE GRADIL DE FECHAMENTO DO BLOQUEIO, COMPOSTO POR 2 MONTANTES ESTRUTURAIS, DISTANTES A 650 MM ENTRE EIXOS, EM TUBO DE AÇO INOXIDÁVEL Ø=1 3/4" (44,5 MM), ESP. DE 2,00 MM E H = 1000 MM, FIXO NO PISO E CHAPA DE AÇO INOXIDÁVEL ESCOVADO ENVOLVIDA POR PERFIL "U" E FIXADA NOS MONTANTES, NAS DIMENSÕES 600X720 MM.</t>
  </si>
  <si>
    <t xml:space="preserve"> 3.1.3.1.8.2.2 </t>
  </si>
  <si>
    <t xml:space="preserve"> M0401085 </t>
  </si>
  <si>
    <t>FORNECIMENTO E INSTALAÇÃO DE PORTA PARA GRADIL DE FECHAMENTO DO BLOQUEIO, COM 2 PORTAS DE ABRIR DE 700 MM CADA, COMPOSTO POR 1 MONTANTE ESTRUTURAL DE H = 1000 MM, FIXO NO PISO, 2 MONTANTES DE H =980 MM E 2 MONTANTES DE H = 980 MM COM ROLDANAS PLÁSTICAS, TUDOS EM TUBO DE AÇO INOXIDÁVEL Ø=1 3/4" (44,5 MM) E ESP. DE 2,0 MM, E CHAPA DE AÇO INOXIDÁVEL ESCOVADO ENVOLVIDA POR PERFIL "U" E FIXADA NOS MONTANTES, NAS DIMENSÕES 600X720 MM, INCLUINDO 1 MAÇANETA, 4 DOBRADIÇAS E 4 ADESIVOS VINÍLICOS DE 300X300 MM DO SÍMBOLO INTERNACIONAL DE ACESSO.</t>
  </si>
  <si>
    <t xml:space="preserve"> 3.1.3.1.8.2.3 </t>
  </si>
  <si>
    <t xml:space="preserve"> M0401129 </t>
  </si>
  <si>
    <t>FORNECIMENTO DE BLOQUEIOS ELETROMECÂNICOS, INCLUINDO: FERRAMENTAS E DISPOSITIVOS ESPECIAIS, GUARDA E REPONSABILIDADE SOBRE OS EQUIPAMENTOS ATÉ SUA INSTALAÇÃO, TRANSPORTE ATÉ BRASÍLIA, TRANSPORTE ATÉ O LOCAL DE INSTALAÇÃO, DOCUMENTAÇÃO TÉCNICA, TESTES EM FÁBRICA, GARANTA POR 12 MESES, CONFORME ET.4/BA.99/00.001-1A</t>
  </si>
  <si>
    <t xml:space="preserve"> 3.1.3.1.8.2.4 </t>
  </si>
  <si>
    <t xml:space="preserve"> M0401130 </t>
  </si>
  <si>
    <t>MONTAGEM DE BLOQUEIOS ELETROMECÂNICOS, INCLUINDO: MOVIMENTAÇÃO HORIZONTAL E VERTICAL, TESTES EM CAMPO E COMISSIONAMENTO, CONFORME ET.4/BA.99/00.001-1A</t>
  </si>
  <si>
    <t xml:space="preserve"> 3.1.3.1.8.3 </t>
  </si>
  <si>
    <t>Sinalização de Segurança</t>
  </si>
  <si>
    <t xml:space="preserve"> 3.1.3.1.8.3.1 </t>
  </si>
  <si>
    <t xml:space="preserve"> 97049 ADPT2 </t>
  </si>
  <si>
    <t>PLACA METÁLICA COM DIMENSÕES DE 420x210MM PINTADAS COM CORES DE CONTRASTE FOTOLUMINESCENTES, FIXADAS COM ADESIVO E COLA NAS PAREDES OU PORTAS.</t>
  </si>
  <si>
    <t xml:space="preserve"> 3.1.3.1.8.3.2 </t>
  </si>
  <si>
    <t xml:space="preserve"> 97049 ADPT1 </t>
  </si>
  <si>
    <t>PLACA METÁLICA CIRCULAR COM DIÂMETRO DE 134MM PINTADA COM CORES DE CONTRASTE FOTOLUMINESCENTES, FIXADAS COM ADESIVO E COLA NAS PAREDES OU PORTAS.</t>
  </si>
  <si>
    <t xml:space="preserve"> 3.1.3.1.8.3.3 </t>
  </si>
  <si>
    <t xml:space="preserve"> 055504 </t>
  </si>
  <si>
    <t>ADESIVO COM SETA INICADORA PARA EXTINTOR/HIDRANTE</t>
  </si>
  <si>
    <t xml:space="preserve"> 3.1.3.2 </t>
  </si>
  <si>
    <t>ELEMENTOS DE URBANISMO</t>
  </si>
  <si>
    <t xml:space="preserve"> 3.1.3.2.1 </t>
  </si>
  <si>
    <t>Sinalização</t>
  </si>
  <si>
    <t xml:space="preserve"> 3.1.3.2.1.1 </t>
  </si>
  <si>
    <t xml:space="preserve"> 3.1.3.2.1.1.1 </t>
  </si>
  <si>
    <t>Execução de Pintura com Tinta à Base de Borracha Clorada</t>
  </si>
  <si>
    <t xml:space="preserve"> 3.1.3.2.1.1.1.1 </t>
  </si>
  <si>
    <t xml:space="preserve"> 5213402 </t>
  </si>
  <si>
    <t>Pintura de faixa com tinta acrílica emulsionada em água - espessura de 0,4 mm</t>
  </si>
  <si>
    <t xml:space="preserve"> 3.1.3.2.1.1.1.2 </t>
  </si>
  <si>
    <t xml:space="preserve"> 5213406 </t>
  </si>
  <si>
    <t>Pintura de setas e zebrados com tinta acrílica emulsionada em água - espessura de 0,4 mm</t>
  </si>
  <si>
    <t xml:space="preserve"> 3.1.4 </t>
  </si>
  <si>
    <t>INSTALAÇÕES HIDRÁULICAS E SANITÁRIAS</t>
  </si>
  <si>
    <t xml:space="preserve"> 3.1.4.1 </t>
  </si>
  <si>
    <t>ÁGUA FRIA</t>
  </si>
  <si>
    <t xml:space="preserve"> 3.1.4.1.1 </t>
  </si>
  <si>
    <t>Fornecimento e Instalação de Tubulações PVC Soldável e Conexões</t>
  </si>
  <si>
    <t xml:space="preserve"> 3.1.4.1.1.1 </t>
  </si>
  <si>
    <t>Tubos</t>
  </si>
  <si>
    <t xml:space="preserve"> 3.1.4.1.1.1.1 </t>
  </si>
  <si>
    <t xml:space="preserve"> 180783 </t>
  </si>
  <si>
    <t>PINTURA EPOXY 2 DEMAOS COM MASSA</t>
  </si>
  <si>
    <t xml:space="preserve"> 3.1.4.1.1.1.2 </t>
  </si>
  <si>
    <t xml:space="preserve"> 89355 </t>
  </si>
  <si>
    <t>TUBO, PVC, SOLDÁVEL, DN 20MM, INSTALADO EM RAMAL OU SUB-RAMAL DE ÁGUA - FORNECIMENTO E INSTALAÇÃO. AF_12/2014</t>
  </si>
  <si>
    <t xml:space="preserve"> 3.1.4.1.1.1.3 </t>
  </si>
  <si>
    <t xml:space="preserve"> 89356 </t>
  </si>
  <si>
    <t>TUBO, PVC, SOLDÁVEL, DN 25MM, INSTALADO EM RAMAL OU SUB-RAMAL DE ÁGUA - FORNECIMENTO E INSTALAÇÃO. AF_12/2014</t>
  </si>
  <si>
    <t xml:space="preserve"> 3.1.4.1.1.1.4 </t>
  </si>
  <si>
    <t xml:space="preserve"> 89357 </t>
  </si>
  <si>
    <t>TUBO, PVC, SOLDÁVEL, DN 32MM, INSTALADO EM RAMAL OU SUB-RAMAL DE ÁGUA - FORNECIMENTO E INSTALAÇÃO. AF_12/2014</t>
  </si>
  <si>
    <t xml:space="preserve"> 3.1.4.1.1.1.5 </t>
  </si>
  <si>
    <t xml:space="preserve"> 89402 </t>
  </si>
  <si>
    <t>TUBO, PVC, SOLDÁVEL, DN 25MM, INSTALADO EM RAMAL DE DISTRIBUIÇÃO DE ÁGUA - FORNECIMENTO E INSTALAÇÃO. AF_12/2014</t>
  </si>
  <si>
    <t xml:space="preserve"> 3.1.4.1.1.1.6 </t>
  </si>
  <si>
    <t xml:space="preserve"> 89403 </t>
  </si>
  <si>
    <t>TUBO, PVC, SOLDÁVEL, DN 32MM, INSTALADO EM RAMAL DE DISTRIBUIÇÃO DE ÁGUA - FORNECIMENTO E INSTALAÇÃO. AF_12/2014</t>
  </si>
  <si>
    <t xml:space="preserve"> 3.1.4.1.1.1.7 </t>
  </si>
  <si>
    <t xml:space="preserve"> 89447 </t>
  </si>
  <si>
    <t>TUBO, PVC, SOLDÁVEL, DN 32MM, INSTALADO EM PRUMADA DE ÁGUA - FORNECIMENTO E INSTALAÇÃO. AF_12/2014</t>
  </si>
  <si>
    <t xml:space="preserve"> 3.1.4.1.1.1.8 </t>
  </si>
  <si>
    <t xml:space="preserve"> 89448 </t>
  </si>
  <si>
    <t>TUBO, PVC, SOLDÁVEL, DN 40MM, INSTALADO EM PRUMADA DE ÁGUA - FORNECIMENTO E INSTALAÇÃO. AF_12/2014</t>
  </si>
  <si>
    <t xml:space="preserve"> 3.1.4.1.1.1.9 </t>
  </si>
  <si>
    <t xml:space="preserve"> 89449 </t>
  </si>
  <si>
    <t>TUBO, PVC, SOLDÁVEL, DN 50MM, INSTALADO EM PRUMADA DE ÁGUA - FORNECIMENTO E INSTALAÇÃO. AF_12/2014</t>
  </si>
  <si>
    <t xml:space="preserve"> 3.1.4.1.1.1.10 </t>
  </si>
  <si>
    <t xml:space="preserve"> 94651 </t>
  </si>
  <si>
    <t>TUBO, PVC, SOLDÁVEL, DN 50 MM, INSTALADO EM RESERVAÇÃO DE ÁGUA DE EDIFICAÇÃO QUE POSSUA RESERVATÓRIO DE FIBRA/FIBROCIMENTO   FORNECIMENTO E INSTALAÇÃO. AF_06/2016</t>
  </si>
  <si>
    <t xml:space="preserve"> 3.1.4.1.1.2 </t>
  </si>
  <si>
    <t>Joelho</t>
  </si>
  <si>
    <t xml:space="preserve"> 3.1.4.1.1.2.1 </t>
  </si>
  <si>
    <t xml:space="preserve"> 89358 </t>
  </si>
  <si>
    <t>JOELHO 90 GRAUS, PVC, SOLDÁVEL, DN 20MM, INSTALADO EM RAMAL OU SUB-RAMAL DE ÁGUA - FORNECIMENTO E INSTALAÇÃO. AF_12/2014</t>
  </si>
  <si>
    <t xml:space="preserve"> 3.1.4.1.1.2.2 </t>
  </si>
  <si>
    <t xml:space="preserve"> 89362 </t>
  </si>
  <si>
    <t>JOELHO 90 GRAUS, PVC, SOLDÁVEL, DN 25MM, INSTALADO EM RAMAL OU SUB-RAMAL DE ÁGUA - FORNECIMENTO E INSTALAÇÃO. AF_12/2014</t>
  </si>
  <si>
    <t xml:space="preserve"> 3.1.4.1.1.2.3 </t>
  </si>
  <si>
    <t xml:space="preserve"> 89408 </t>
  </si>
  <si>
    <t>JOELHO 90 GRAUS, PVC, SOLDÁVEL, DN 25MM, INSTALADO EM RAMAL DE DISTRIBUIÇÃO DE ÁGUA - FORNECIMENTO E INSTALAÇÃO. AF_12/2014</t>
  </si>
  <si>
    <t xml:space="preserve"> 3.1.4.1.1.2.4 </t>
  </si>
  <si>
    <t xml:space="preserve"> 89413 </t>
  </si>
  <si>
    <t>JOELHO 90 GRAUS, PVC, SOLDÁVEL, DN 32MM, INSTALADO EM RAMAL DE DISTRIBUIÇÃO DE ÁGUA - FORNECIMENTO E INSTALAÇÃO. AF_12/2014</t>
  </si>
  <si>
    <t xml:space="preserve"> 3.1.4.1.1.2.5 </t>
  </si>
  <si>
    <t xml:space="preserve"> 89492 </t>
  </si>
  <si>
    <t>JOELHO 90 GRAUS, PVC, SOLDÁVEL, DN 32MM, INSTALADO EM PRUMADA DE ÁGUA - FORNECIMENTO E INSTALAÇÃO. AF_12/2014</t>
  </si>
  <si>
    <t xml:space="preserve"> 3.1.4.1.1.2.6 </t>
  </si>
  <si>
    <t xml:space="preserve"> 89497 </t>
  </si>
  <si>
    <t>JOELHO 90 GRAUS, PVC, SOLDÁVEL, DN 40MM, INSTALADO EM PRUMADA DE ÁGUA - FORNECIMENTO E INSTALAÇÃO. AF_12/2014</t>
  </si>
  <si>
    <t xml:space="preserve"> 3.1.4.1.1.2.7 </t>
  </si>
  <si>
    <t xml:space="preserve"> 89501 </t>
  </si>
  <si>
    <t>JOELHO 90 GRAUS, PVC, SOLDÁVEL, DN 50MM, INSTALADO EM PRUMADA DE ÁGUA - FORNECIMENTO E INSTALAÇÃO. AF_12/2014</t>
  </si>
  <si>
    <t xml:space="preserve"> 3.1.4.1.1.3 </t>
  </si>
  <si>
    <t>Joelho com Bucha de Latão</t>
  </si>
  <si>
    <t xml:space="preserve"> 3.1.4.1.1.3.1 </t>
  </si>
  <si>
    <t xml:space="preserve"> 89366 </t>
  </si>
  <si>
    <t>JOELHO 90 GRAUS COM BUCHA DE LATÃO, PVC, SOLDÁVEL, DN 25MM, X 3/4 INSTALADO EM RAMAL OU SUB-RAMAL DE ÁGUA - FORNECIMENTO E INSTALAÇÃO. AF_12/2014</t>
  </si>
  <si>
    <t xml:space="preserve"> 3.1.4.1.1.3.2 </t>
  </si>
  <si>
    <t xml:space="preserve"> 90373 ADPT </t>
  </si>
  <si>
    <t>JOELHO 90 GRAUS COM BUCHA DE LATÃO, PVC, SOLDÁVEL, DN 20MM, X 1/2" INSTALADO EM RAMAL OU SUB-RAMAL DE ÁGUA - FORNECIMENTO E INSTALAÇÃO.</t>
  </si>
  <si>
    <t xml:space="preserve"> 3.1.4.1.1.3.3 </t>
  </si>
  <si>
    <t xml:space="preserve"> 90373 </t>
  </si>
  <si>
    <t>JOELHO 90 GRAUS COM BUCHA DE LATÃO, PVC, SOLDÁVEL, DN 25MM, X 1/2 INSTALADO EM RAMAL OU SUB-RAMAL DE ÁGUA - FORNECIMENTO E INSTALAÇÃO. AF_12/2014</t>
  </si>
  <si>
    <t xml:space="preserve"> 3.1.4.1.1.4 </t>
  </si>
  <si>
    <t>Luva</t>
  </si>
  <si>
    <t xml:space="preserve"> 3.1.4.1.1.4.1 </t>
  </si>
  <si>
    <t xml:space="preserve"> 89371 </t>
  </si>
  <si>
    <t>LUVA, PVC, SOLDÁVEL, DN 20MM, INSTALADO EM RAMAL OU SUB-RAMAL DE ÁGUA - FORNECIMENTO E INSTALAÇÃO. AF_12/2014</t>
  </si>
  <si>
    <t xml:space="preserve"> 3.1.4.1.1.4.2 </t>
  </si>
  <si>
    <t xml:space="preserve"> 89378 </t>
  </si>
  <si>
    <t>LUVA, PVC, SOLDÁVEL, DN 25MM, INSTALADO EM RAMAL OU SUB-RAMAL DE ÁGUA - FORNECIMENTO E INSTALAÇÃO. AF_12/2014</t>
  </si>
  <si>
    <t xml:space="preserve"> 3.1.4.1.1.4.3 </t>
  </si>
  <si>
    <t xml:space="preserve"> 89386 </t>
  </si>
  <si>
    <t>LUVA, PVC, SOLDÁVEL, DN 32MM, INSTALADO EM RAMAL OU SUB-RAMAL DE ÁGUA - FORNECIMENTO E INSTALAÇÃO. AF_12/2014</t>
  </si>
  <si>
    <t xml:space="preserve"> 3.1.4.1.1.4.4 </t>
  </si>
  <si>
    <t xml:space="preserve"> 89424 </t>
  </si>
  <si>
    <t>LUVA, PVC, SOLDÁVEL, DN 25MM, INSTALADO EM RAMAL DE DISTRIBUIÇÃO DE ÁGUA - FORNECIMENTO E INSTALAÇÃO. AF_12/2014</t>
  </si>
  <si>
    <t xml:space="preserve"> 3.1.4.1.1.4.5 </t>
  </si>
  <si>
    <t xml:space="preserve"> 89431 </t>
  </si>
  <si>
    <t>LUVA, PVC, SOLDÁVEL, DN 32MM, INSTALADO EM RAMAL DE DISTRIBUIÇÃO DE ÁGUA - FORNECIMENTO E INSTALAÇÃO. AF_12/2014</t>
  </si>
  <si>
    <t xml:space="preserve"> 3.1.4.1.1.4.6 </t>
  </si>
  <si>
    <t xml:space="preserve"> 89541 </t>
  </si>
  <si>
    <t>LUVA, PVC, SOLDÁVEL, DN 32MM, INSTALADO EM PRUMADA DE ÁGUA - FORNECIMENTO E INSTALAÇÃO. AF_12/2014</t>
  </si>
  <si>
    <t xml:space="preserve"> 3.1.4.1.1.4.7 </t>
  </si>
  <si>
    <t xml:space="preserve"> 89558 </t>
  </si>
  <si>
    <t>LUVA, PVC, SOLDÁVEL, DN 40MM, INSTALADO EM PRUMADA DE ÁGUA - FORNECIMENTO E INSTALAÇÃO. AF_12/2014</t>
  </si>
  <si>
    <t xml:space="preserve"> 3.1.4.1.1.4.8 </t>
  </si>
  <si>
    <t xml:space="preserve"> 89597 </t>
  </si>
  <si>
    <t>LUVA, PVC, SOLDÁVEL, DN 60MM, INSTALADO EM PRUMADA DE ÁGUA - FORNECIMENTO E INSTALAÇÃO. AF_12/2014</t>
  </si>
  <si>
    <t xml:space="preserve"> 3.1.4.1.1.5 </t>
  </si>
  <si>
    <t>Luva de Redução</t>
  </si>
  <si>
    <t xml:space="preserve"> 3.1.4.1.1.5.1 </t>
  </si>
  <si>
    <t xml:space="preserve"> 89373 </t>
  </si>
  <si>
    <t>LUVA DE REDUÇÃO, PVC, SOLDÁVEL, DN 25MM X 20MM, INSTALADO EM RAMAL OU SUB-RAMAL DE ÁGUA - FORNECIMENTO E INSTALAÇÃO. AF_12/2014</t>
  </si>
  <si>
    <t xml:space="preserve"> 3.1.4.1.1.5.2 </t>
  </si>
  <si>
    <t xml:space="preserve"> 89426 </t>
  </si>
  <si>
    <t>LUVA DE REDUÇÃO, PVC, SOLDÁVEL, DN 32MM X 25MM, INSTALADO EM RAMAL DE DISTRIBUIÇÃO DE ÁGUA - FORNECIMENTO E INSTALAÇÃO. AF_12/2014</t>
  </si>
  <si>
    <t xml:space="preserve"> 3.1.4.1.1.5.3 </t>
  </si>
  <si>
    <t xml:space="preserve"> 89433 </t>
  </si>
  <si>
    <t>LUVA DE REDUÇÃO, PVC, SOLDÁVEL, DN 40MM X 32MM, INSTALADO EM RAMAL DE DISTRIBUIÇÃO DE ÁGUA - FORNECIMENTO E INSTALAÇÃO. AF_12/2014</t>
  </si>
  <si>
    <t xml:space="preserve"> 3.1.4.1.1.5.4 </t>
  </si>
  <si>
    <t xml:space="preserve"> 89534 ADPT </t>
  </si>
  <si>
    <t>LUVA SOLDÁVEL E COM ROSCA, PVC, SOLDÁVEL, DN 20MM X 1/2", INSTALADO EM PRUMADA DE ÁGUA - FORNECIMENTO E INSTALAÇÃO.</t>
  </si>
  <si>
    <t xml:space="preserve"> 3.1.4.1.1.5.5 </t>
  </si>
  <si>
    <t xml:space="preserve"> 3.1.4.1.1.6 </t>
  </si>
  <si>
    <t>Tê</t>
  </si>
  <si>
    <t xml:space="preserve"> 3.1.4.1.1.6.1 </t>
  </si>
  <si>
    <t xml:space="preserve"> 89393 </t>
  </si>
  <si>
    <t>TE, PVC, SOLDÁVEL, DN 20MM, INSTALADO EM RAMAL OU SUB-RAMAL DE ÁGUA - FORNECIMENTO E INSTALAÇÃO. AF_12/2014</t>
  </si>
  <si>
    <t xml:space="preserve"> 3.1.4.1.1.6.2 </t>
  </si>
  <si>
    <t xml:space="preserve"> 89395 </t>
  </si>
  <si>
    <t>TE, PVC, SOLDÁVEL, DN 25MM, INSTALADO EM RAMAL OU SUB-RAMAL DE ÁGUA - FORNECIMENTO E INSTALAÇÃO. AF_12/2014</t>
  </si>
  <si>
    <t xml:space="preserve"> 3.1.4.1.1.6.3 </t>
  </si>
  <si>
    <t xml:space="preserve"> 89440 </t>
  </si>
  <si>
    <t>TE, PVC, SOLDÁVEL, DN 25MM, INSTALADO EM RAMAL DE DISTRIBUIÇÃO DE ÁGUA - FORNECIMENTO E INSTALAÇÃO. AF_12/2014</t>
  </si>
  <si>
    <t xml:space="preserve"> 3.1.4.1.1.6.4 </t>
  </si>
  <si>
    <t xml:space="preserve"> 89443 </t>
  </si>
  <si>
    <t>TE, PVC, SOLDÁVEL, DN 32MM, INSTALADO EM RAMAL DE DISTRIBUIÇÃO DE ÁGUA - FORNECIMENTO E INSTALAÇÃO. AF_12/2014</t>
  </si>
  <si>
    <t xml:space="preserve"> 3.1.4.1.1.6.5 </t>
  </si>
  <si>
    <t xml:space="preserve"> 89623 </t>
  </si>
  <si>
    <t>TE, PVC, SOLDÁVEL, DN 40MM, INSTALADO EM PRUMADA DE ÁGUA - FORNECIMENTO E INSTALAÇÃO. AF_12/2014</t>
  </si>
  <si>
    <t xml:space="preserve"> 3.1.4.1.1.6.6 </t>
  </si>
  <si>
    <t xml:space="preserve"> 89625 </t>
  </si>
  <si>
    <t>TE, PVC, SOLDÁVEL, DN 50MM, INSTALADO EM PRUMADA DE ÁGUA - FORNECIMENTO E INSTALAÇÃO. AF_12/2014</t>
  </si>
  <si>
    <t xml:space="preserve"> 3.1.4.1.1.7 </t>
  </si>
  <si>
    <t>Tê com Bucha de Latão</t>
  </si>
  <si>
    <t xml:space="preserve"> 3.1.4.1.1.7.1 </t>
  </si>
  <si>
    <t xml:space="preserve"> 89394 </t>
  </si>
  <si>
    <t>TÊ COM BUCHA DE LATÃO NA BOLSA CENTRAL, PVC, SOLDÁVEL, DN 20MM X 1/2, INSTALADO EM RAMAL OU SUB-RAMAL DE ÁGUA - FORNECIMENTO E INSTALAÇÃO. AF_12/2014</t>
  </si>
  <si>
    <t xml:space="preserve"> 3.1.4.1.1.7.2 </t>
  </si>
  <si>
    <t xml:space="preserve"> 89396 </t>
  </si>
  <si>
    <t>TÊ COM BUCHA DE LATÃO NA BOLSA CENTRAL, PVC, SOLDÁVEL, DN 25MM X 1/2, INSTALADO EM RAMAL OU SUB-RAMAL DE ÁGUA - FORNECIMENTO E INSTALAÇÃO. AF_12/2014</t>
  </si>
  <si>
    <t xml:space="preserve"> 3.1.4.1.1.7.3 </t>
  </si>
  <si>
    <t xml:space="preserve"> 90374 </t>
  </si>
  <si>
    <t>TÊ COM BUCHA DE LATÃO NA BOLSA CENTRAL, PVC, SOLDÁVEL, DN 25MM X 3/4, INSTALADO EM RAMAL OU SUB-RAMAL DE ÁGUA - FORNECIMENTO E INSTALAÇÃO. AF_03/2015</t>
  </si>
  <si>
    <t xml:space="preserve"> 3.1.4.1.1.8 </t>
  </si>
  <si>
    <t>Tê de Redução</t>
  </si>
  <si>
    <t xml:space="preserve"> 3.1.4.1.1.8.1 </t>
  </si>
  <si>
    <t xml:space="preserve"> 89397 </t>
  </si>
  <si>
    <t>TÊ DE REDUÇÃO, PVC, SOLDÁVEL, DN 25MM X 20MM, INSTALADO EM RAMAL OU SUB-RAMAL DE ÁGUA - FORNECIMENTO E INSTALAÇÃO. AF_12/2014</t>
  </si>
  <si>
    <t xml:space="preserve"> 3.1.4.1.1.8.2 </t>
  </si>
  <si>
    <t xml:space="preserve"> 89400 </t>
  </si>
  <si>
    <t>TÊ DE REDUÇÃO, PVC, SOLDÁVEL, DN 32MM X 25MM, INSTALADO EM RAMAL OU SUB-RAMAL DE ÁGUA - FORNECIMENTO E INSTALAÇÃO. AF_12/2014</t>
  </si>
  <si>
    <t xml:space="preserve"> 3.1.4.1.1.8.3 </t>
  </si>
  <si>
    <t xml:space="preserve"> 89445 </t>
  </si>
  <si>
    <t>TÊ DE REDUÇÃO, PVC, SOLDÁVEL, DN 32MM X 25MM, INSTALADO EM RAMAL DE DISTRIBUIÇÃO DE ÁGUA - FORNECIMENTO E INSTALAÇÃO. AF_12/2014</t>
  </si>
  <si>
    <t xml:space="preserve"> 3.1.4.1.1.8.4 </t>
  </si>
  <si>
    <t xml:space="preserve"> 89624 </t>
  </si>
  <si>
    <t>TÊ DE REDUÇÃO, PVC, SOLDÁVEL, DN 40MM X 32MM, INSTALADO EM PRUMADA DE ÁGUA - FORNECIMENTO E INSTALAÇÃO. AF_12/2014</t>
  </si>
  <si>
    <t xml:space="preserve"> 3.1.4.1.1.9 </t>
  </si>
  <si>
    <t>Adaptador</t>
  </si>
  <si>
    <t xml:space="preserve"> 3.1.4.1.1.9.1 </t>
  </si>
  <si>
    <t xml:space="preserve"> 89376 </t>
  </si>
  <si>
    <t>ADAPTADOR CURTO COM BOLSA E ROSCA PARA REGISTRO, PVC, SOLDÁVEL, DN 20MM X 1/2, INSTALADO EM RAMAL OU SUB-RAMAL DE ÁGUA - FORNECIMENTO E INSTALAÇÃO. AF_12/2014</t>
  </si>
  <si>
    <t xml:space="preserve"> 3.1.4.1.1.9.2 </t>
  </si>
  <si>
    <t xml:space="preserve"> 89383 </t>
  </si>
  <si>
    <t>ADAPTADOR CURTO COM BOLSA E ROSCA PARA REGISTRO, PVC, SOLDÁVEL, DN 25MM X 3/4, INSTALADO EM RAMAL OU SUB-RAMAL DE ÁGUA - FORNECIMENTO E INSTALAÇÃO. AF_12/2014</t>
  </si>
  <si>
    <t xml:space="preserve"> 3.1.4.1.1.9.3 </t>
  </si>
  <si>
    <t xml:space="preserve"> 89391 </t>
  </si>
  <si>
    <t>ADAPTADOR CURTO COM BOLSA E ROSCA PARA REGISTRO, PVC, SOLDÁVEL, DN 32MM X 1, INSTALADO EM RAMAL OU SUB-RAMAL DE ÁGUA - FORNECIMENTO E INSTALAÇÃO. AF_12/2014</t>
  </si>
  <si>
    <t xml:space="preserve"> 3.1.4.1.1.9.4 </t>
  </si>
  <si>
    <t xml:space="preserve"> 89553 </t>
  </si>
  <si>
    <t>ADAPTADOR CURTO COM BOLSA E ROSCA PARA REGISTRO, PVC, SOLDÁVEL, DN 32MM X 1, INSTALADO EM PRUMADA DE ÁGUA - FORNECIMENTO E INSTALAÇÃO. AF_12/2014</t>
  </si>
  <si>
    <t xml:space="preserve"> 3.1.4.1.2 </t>
  </si>
  <si>
    <t>Fornecimento e Instalação de Equipamentos e Acessórios</t>
  </si>
  <si>
    <t xml:space="preserve"> 3.1.4.1.2.1 </t>
  </si>
  <si>
    <t xml:space="preserve"> 99631 </t>
  </si>
  <si>
    <t>VÁLVULA DE RETENÇÃO VERTICAL, DE BRONZE, ROSCÁVEL, 1 1/2" - FORNECIMENTO E INSTALAÇÃO. AF_08/2021</t>
  </si>
  <si>
    <t xml:space="preserve"> 3.1.4.1.2.2 </t>
  </si>
  <si>
    <t xml:space="preserve"> 103014 </t>
  </si>
  <si>
    <t>VÁLVULA DE RETENÇÃO, DE BRONZE, PÉ COM CRIVOS, ROSCÁVEL, 2" - FORNECIMENTO E INSTALAÇÃO. AF_08/2021</t>
  </si>
  <si>
    <t xml:space="preserve"> 3.1.4.1.2.3 </t>
  </si>
  <si>
    <t xml:space="preserve"> 102113 </t>
  </si>
  <si>
    <t>BOMBA CENTRÍFUGA, TRIFÁSICA, 1 CV OU 0,99 HP, HM 14 A 40 M, Q 0,6 A 8,4 M3/H - FORNECIMENTO E INSTALAÇÃO. AF_12/2020</t>
  </si>
  <si>
    <t xml:space="preserve"> 3.1.4.1.2.4 </t>
  </si>
  <si>
    <t xml:space="preserve"> 3.1.4.1.2.5 </t>
  </si>
  <si>
    <t xml:space="preserve"> 89984 </t>
  </si>
  <si>
    <t>REGISTRO DE PRESSÃO BRUTO, LATÃO, ROSCÁVEL, 1/2", COM ACABAMENTO E CANOPLA CROMADOS - FORNECIMENTO E INSTALAÇÃO. AF_08/2021</t>
  </si>
  <si>
    <t xml:space="preserve"> 3.1.4.1.2.6 </t>
  </si>
  <si>
    <t xml:space="preserve"> 89987 </t>
  </si>
  <si>
    <t>REGISTRO DE GAVETA BRUTO, LATÃO, ROSCÁVEL, 3/4", COM ACABAMENTO E CANOPLA CROMADOS - FORNECIMENTO E INSTALAÇÃO. AF_08/2021</t>
  </si>
  <si>
    <t xml:space="preserve"> 3.1.4.1.2.7 </t>
  </si>
  <si>
    <t xml:space="preserve"> 94489 </t>
  </si>
  <si>
    <t>REGISTRO DE ESFERA, PVC, SOLDÁVEL, COM VOLANTE, DN  25 MM - FORNECIMENTO E INSTALAÇÃO. AF_08/2021</t>
  </si>
  <si>
    <t xml:space="preserve"> 3.1.4.1.2.8 </t>
  </si>
  <si>
    <t xml:space="preserve"> 94491 </t>
  </si>
  <si>
    <t>REGISTRO DE ESFERA, PVC, SOLDÁVEL, COM VOLANTE, DN  40 MM - FORNECIMENTO E INSTALAÇÃO. AF_08/2021</t>
  </si>
  <si>
    <t xml:space="preserve"> 3.1.4.1.2.9 </t>
  </si>
  <si>
    <t xml:space="preserve"> 94492 </t>
  </si>
  <si>
    <t>REGISTRO DE ESFERA, PVC, SOLDÁVEL, COM VOLANTE, DN  50 MM - FORNECIMENTO E INSTALAÇÃO. AF_08/2021</t>
  </si>
  <si>
    <t xml:space="preserve"> 3.1.4.1.2.10 </t>
  </si>
  <si>
    <t xml:space="preserve"> 94792 </t>
  </si>
  <si>
    <t>REGISTRO DE GAVETA BRUTO, LATÃO, ROSCÁVEL, 1", COM ACABAMENTO E CANOPLA CROMADOS - FORNECIMENTO E INSTALAÇÃO. AF_08/2021</t>
  </si>
  <si>
    <t xml:space="preserve"> 3.1.4.1.2.11 </t>
  </si>
  <si>
    <t xml:space="preserve"> 94793 </t>
  </si>
  <si>
    <t>REGISTRO DE GAVETA BRUTO, LATÃO, ROSCÁVEL, 1 1/4", COM ACABAMENTO E CANOPLA CROMADOS - FORNECIMENTO E INSTALAÇÃO. AF_08/2021</t>
  </si>
  <si>
    <t xml:space="preserve"> 3.1.4.1.2.12 </t>
  </si>
  <si>
    <t xml:space="preserve"> 94797 </t>
  </si>
  <si>
    <t>TORNEIRA DE BOIA PARA CAIXA D'ÁGUA, ROSCÁVEL, 1" - FORNECIMENTO E INSTALAÇÃO. AF_08/2021</t>
  </si>
  <si>
    <t xml:space="preserve"> 3.1.4.1.2.13 </t>
  </si>
  <si>
    <t xml:space="preserve"> 95644 </t>
  </si>
  <si>
    <t>KIT CAVALETE PARA MEDIÇÃO DE ÁGUA - ENTRADA INDIVIDUALIZADA, EM PVC DN 32 (1), PARA 1 MEDIDOR  FORNECIMENTO E INSTALAÇÃO (EXCLUSIVE HIDRÔMETRO). AF_11/2016</t>
  </si>
  <si>
    <t xml:space="preserve"> 3.1.4.1.2.14 </t>
  </si>
  <si>
    <t xml:space="preserve"> 95675 </t>
  </si>
  <si>
    <t>HIDRÔMETRO DN 25 (¾ ), 5,0 M³/H FORNECIMENTO E INSTALAÇÃO. AF_11/2016</t>
  </si>
  <si>
    <t xml:space="preserve"> 3.1.4.1.2.15 </t>
  </si>
  <si>
    <t xml:space="preserve"> 95676 </t>
  </si>
  <si>
    <t>CAIXA EM CONCRETO PRÉ-MOLDADO PARA ABRIGO DE HIDRÔMETRO COM DN 20 (½)  FORNECIMENTO E INSTALAÇÃO. AF_11/2016</t>
  </si>
  <si>
    <t xml:space="preserve"> 3.1.4.2 </t>
  </si>
  <si>
    <t>ESGOTO SANITÁRIO</t>
  </si>
  <si>
    <t xml:space="preserve"> 3.1.4.2.1 </t>
  </si>
  <si>
    <t xml:space="preserve"> 3.1.4.2.1.1 </t>
  </si>
  <si>
    <t xml:space="preserve"> 3.1.4.2.1.1.1 </t>
  </si>
  <si>
    <t xml:space="preserve"> 3.1.4.2.1.1.2 </t>
  </si>
  <si>
    <t xml:space="preserve"> 89508 </t>
  </si>
  <si>
    <t>TUBO PVC, SÉRIE R, ÁGUA PLUVIAL, DN 40 MM, FORNECIDO E INSTALADO EM RAMAL DE ENCAMINHAMENTO. AF_12/2014</t>
  </si>
  <si>
    <t xml:space="preserve"> 3.1.4.2.1.1.3 </t>
  </si>
  <si>
    <t xml:space="preserve"> 89509 </t>
  </si>
  <si>
    <t>TUBO PVC, SÉRIE R, ÁGUA PLUVIAL, DN 50 MM, FORNECIDO E INSTALADO EM RAMAL DE ENCAMINHAMENTO. AF_12/2014</t>
  </si>
  <si>
    <t xml:space="preserve"> 3.1.4.2.1.1.4 </t>
  </si>
  <si>
    <t xml:space="preserve"> 89511 </t>
  </si>
  <si>
    <t>TUBO PVC, SÉRIE R, ÁGUA PLUVIAL, DN 75 MM, FORNECIDO E INSTALADO EM RAMAL DE ENCAMINHAMENTO. AF_12/2014</t>
  </si>
  <si>
    <t xml:space="preserve"> 3.1.4.2.1.1.5 </t>
  </si>
  <si>
    <t xml:space="preserve"> 89512 </t>
  </si>
  <si>
    <t>TUBO PVC, SÉRIE R, ÁGUA PLUVIAL, DN 100 MM, FORNECIDO E INSTALADO EM RAMAL DE ENCAMINHAMENTO. AF_12/2014</t>
  </si>
  <si>
    <t xml:space="preserve"> 3.1.4.2.1.1.6 </t>
  </si>
  <si>
    <t xml:space="preserve"> 89798 </t>
  </si>
  <si>
    <t>TUBO PVC, SERIE NORMAL, ESGOTO PREDIAL, DN 50 MM, FORNECIDO E INSTALADO EM PRUMADA DE ESGOTO SANITÁRIO OU VENTILAÇÃO. AF_12/2014</t>
  </si>
  <si>
    <t xml:space="preserve"> 3.1.4.2.1.1.7 </t>
  </si>
  <si>
    <t xml:space="preserve"> 89799 </t>
  </si>
  <si>
    <t>TUBO PVC, SERIE NORMAL, ESGOTO PREDIAL, DN 75 MM, FORNECIDO E INSTALADO EM PRUMADA DE ESGOTO SANITÁRIO OU VENTILAÇÃO. AF_12/2014</t>
  </si>
  <si>
    <t xml:space="preserve"> 3.1.4.2.1.2 </t>
  </si>
  <si>
    <t xml:space="preserve"> 3.1.4.2.1.2.1 </t>
  </si>
  <si>
    <t xml:space="preserve"> 89514 </t>
  </si>
  <si>
    <t>JOELHO 90 GRAUS, PVC, SERIE R, ÁGUA PLUVIAL, DN 40 MM, JUNTA SOLDÁVEL, FORNECIDO E INSTALADO EM RAMAL DE ENCAMINHAMENTO. AF_12/2014</t>
  </si>
  <si>
    <t xml:space="preserve"> 3.1.4.2.1.2.2 </t>
  </si>
  <si>
    <t xml:space="preserve"> 89516 </t>
  </si>
  <si>
    <t>JOELHO 45 GRAUS, PVC, SERIE R, ÁGUA PLUVIAL, DN 40 MM, JUNTA SOLDÁVEL, FORNECIDO E INSTALADO EM RAMAL DE ENCAMINHAMENTO. AF_12/2014</t>
  </si>
  <si>
    <t xml:space="preserve"> 3.1.4.2.1.2.3 </t>
  </si>
  <si>
    <t xml:space="preserve"> 89518 </t>
  </si>
  <si>
    <t>JOELHO 90 GRAUS, PVC, SERIE R, ÁGUA PLUVIAL, DN 50 MM, JUNTA ELÁSTICA, FORNECIDO E INSTALADO EM RAMAL DE ENCAMINHAMENTO. AF_12/2014</t>
  </si>
  <si>
    <t xml:space="preserve"> 3.1.4.2.1.2.4 </t>
  </si>
  <si>
    <t xml:space="preserve"> 89520 </t>
  </si>
  <si>
    <t>JOELHO 45 GRAUS, PVC, SERIE R, ÁGUA PLUVIAL, DN 50 MM, JUNTA ELÁSTICA, FORNECIDO E INSTALADO EM RAMAL DE ENCAMINHAMENTO. AF_12/2014</t>
  </si>
  <si>
    <t xml:space="preserve"> 3.1.4.2.1.2.5 </t>
  </si>
  <si>
    <t xml:space="preserve"> 89522 </t>
  </si>
  <si>
    <t>JOELHO 90 GRAUS, PVC, SERIE R, ÁGUA PLUVIAL, DN 75 MM, JUNTA ELÁSTICA, FORNECIDO E INSTALADO EM RAMAL DE ENCAMINHAMENTO. AF_12/2014</t>
  </si>
  <si>
    <t xml:space="preserve"> 3.1.4.2.1.2.6 </t>
  </si>
  <si>
    <t xml:space="preserve"> 89524 </t>
  </si>
  <si>
    <t>JOELHO 45 GRAUS, PVC, SERIE R, ÁGUA PLUVIAL, DN 75 MM, JUNTA ELÁSTICA, FORNECIDO E INSTALADO EM RAMAL DE ENCAMINHAMENTO. AF_12/2014</t>
  </si>
  <si>
    <t xml:space="preserve"> 3.1.4.2.1.2.7 </t>
  </si>
  <si>
    <t xml:space="preserve"> 89529 </t>
  </si>
  <si>
    <t>JOELHO 90 GRAUS, PVC, SERIE R, ÁGUA PLUVIAL, DN 100 MM, JUNTA ELÁSTICA, FORNECIDO E INSTALADO EM RAMAL DE ENCAMINHAMENTO. AF_12/2014</t>
  </si>
  <si>
    <t xml:space="preserve"> 3.1.4.2.1.2.8 </t>
  </si>
  <si>
    <t xml:space="preserve"> 89531 </t>
  </si>
  <si>
    <t>JOELHO 45 GRAUS, PVC, SERIE R, ÁGUA PLUVIAL, DN 100 MM, JUNTA ELÁSTICA, FORNECIDO E INSTALADO EM RAMAL DE ENCAMINHAMENTO. AF_12/2014</t>
  </si>
  <si>
    <t xml:space="preserve"> 3.1.4.2.1.2.9 </t>
  </si>
  <si>
    <t xml:space="preserve"> 89801 </t>
  </si>
  <si>
    <t>JOELHO 90 GRAUS, PVC, SERIE NORMAL, ESGOTO PREDIAL, DN 50 MM, JUNTA ELÁSTICA, FORNECIDO E INSTALADO EM PRUMADA DE ESGOTO SANITÁRIO OU VENTILAÇÃO. AF_12/2014</t>
  </si>
  <si>
    <t xml:space="preserve"> 3.1.4.2.1.2.10 </t>
  </si>
  <si>
    <t xml:space="preserve"> 89802 </t>
  </si>
  <si>
    <t>JOELHO 45 GRAUS, PVC, SERIE NORMAL, ESGOTO PREDIAL, DN 50 MM, JUNTA ELÁSTICA, FORNECIDO E INSTALADO EM PRUMADA DE ESGOTO SANITÁRIO OU VENTILAÇÃO. AF_12/2014</t>
  </si>
  <si>
    <t xml:space="preserve"> 3.1.4.2.1.2.11 </t>
  </si>
  <si>
    <t xml:space="preserve"> 89805 </t>
  </si>
  <si>
    <t>JOELHO 90 GRAUS, PVC, SERIE NORMAL, ESGOTO PREDIAL, DN 75 MM, JUNTA ELÁSTICA, FORNECIDO E INSTALADO EM PRUMADA DE ESGOTO SANITÁRIO OU VENTILAÇÃO. AF_12/2014</t>
  </si>
  <si>
    <t xml:space="preserve"> 3.1.4.2.1.2.12 </t>
  </si>
  <si>
    <t xml:space="preserve"> 89806 </t>
  </si>
  <si>
    <t>JOELHO 45 GRAUS, PVC, SERIE NORMAL, ESGOTO PREDIAL, DN 75 MM, JUNTA ELÁSTICA, FORNECIDO E INSTALADO EM PRUMADA DE ESGOTO SANITÁRIO OU VENTILAÇÃO. AF_12/2014</t>
  </si>
  <si>
    <t xml:space="preserve"> 3.1.4.2.1.3 </t>
  </si>
  <si>
    <t xml:space="preserve"> 3.1.4.2.1.3.1 </t>
  </si>
  <si>
    <t xml:space="preserve"> 89544 </t>
  </si>
  <si>
    <t>LUVA SIMPLES, PVC, SERIE R, ÁGUA PLUVIAL, DN 40 MM, JUNTA SOLDÁVEL, FORNECIDO E INSTALADO EM RAMAL DE ENCAMINHAMENTO. AF_12/2014</t>
  </si>
  <si>
    <t xml:space="preserve"> 3.1.4.2.1.3.2 </t>
  </si>
  <si>
    <t xml:space="preserve"> 89545 </t>
  </si>
  <si>
    <t>LUVA SIMPLES, PVC, SERIE R, ÁGUA PLUVIAL, DN 50 MM, JUNTA ELÁSTICA, FORNECIDO E INSTALADO EM RAMAL DE ENCAMINHAMENTO. AF_12/2014</t>
  </si>
  <si>
    <t xml:space="preserve"> 3.1.4.2.1.3.3 </t>
  </si>
  <si>
    <t xml:space="preserve"> 89547 </t>
  </si>
  <si>
    <t>LUVA SIMPLES, PVC, SERIE R, ÁGUA PLUVIAL, DN 75 MM, JUNTA ELÁSTICA, FORNECIDO E INSTALADO EM RAMAL DE ENCAMINHAMENTO. AF_12/2014</t>
  </si>
  <si>
    <t xml:space="preserve"> 3.1.4.2.1.3.4 </t>
  </si>
  <si>
    <t xml:space="preserve"> 89554 </t>
  </si>
  <si>
    <t>LUVA SIMPLES, PVC, SERIE R, ÁGUA PLUVIAL, DN 100 MM, JUNTA ELÁSTICA, FORNECIDO E INSTALADO EM RAMAL DE ENCAMINHAMENTO. AF_12/2014</t>
  </si>
  <si>
    <t xml:space="preserve"> 3.1.4.2.1.3.5 </t>
  </si>
  <si>
    <t xml:space="preserve"> 89813 </t>
  </si>
  <si>
    <t>LUVA SIMPLES, PVC, SERIE NORMAL, ESGOTO PREDIAL, DN 50 MM, JUNTA ELÁSTICA, FORNECIDO E INSTALADO EM PRUMADA DE ESGOTO SANITÁRIO OU VENTILAÇÃO. AF_12/2014</t>
  </si>
  <si>
    <t xml:space="preserve"> 3.1.4.2.1.3.6 </t>
  </si>
  <si>
    <t xml:space="preserve"> 89817 </t>
  </si>
  <si>
    <t>LUVA SIMPLES, PVC, SERIE NORMAL, ESGOTO PREDIAL, DN 75 MM, JUNTA ELÁSTICA, FORNECIDO E INSTALADO EM PRUMADA DE ESGOTO SANITÁRIO OU VENTILAÇÃO. AF_12/2014</t>
  </si>
  <si>
    <t xml:space="preserve"> 3.1.4.2.1.4 </t>
  </si>
  <si>
    <t>Junção</t>
  </si>
  <si>
    <t xml:space="preserve"> 3.1.4.2.1.4.1 </t>
  </si>
  <si>
    <t xml:space="preserve"> 89561 </t>
  </si>
  <si>
    <t>JUNÇÃO SIMPLES, PVC, SERIE R, ÁGUA PLUVIAL, DN 40 MM, JUNTA SOLDÁVEL, FORNECIDO E INSTALADO EM RAMAL DE ENCAMINHAMENTO. AF_12/2014</t>
  </si>
  <si>
    <t xml:space="preserve"> 3.1.4.2.1.4.2 </t>
  </si>
  <si>
    <t xml:space="preserve"> 89563 </t>
  </si>
  <si>
    <t>JUNÇÃO SIMPLES, PVC, SERIE R, ÁGUA PLUVIAL, DN 50 MM, JUNTA ELÁSTICA, FORNECIDO E INSTALADO EM RAMAL DE ENCAMINHAMENTO. AF_12/2014</t>
  </si>
  <si>
    <t xml:space="preserve"> 3.1.4.2.1.4.3 </t>
  </si>
  <si>
    <t xml:space="preserve"> 89565 </t>
  </si>
  <si>
    <t>JUNÇÃO SIMPLES, PVC, SERIE R, ÁGUA PLUVIAL, DN 75 X 75 MM, JUNTA ELÁSTICA, FORNECIDO E INSTALADO EM RAMAL DE ENCAMINHAMENTO. AF_12/2014</t>
  </si>
  <si>
    <t xml:space="preserve"> 3.1.4.2.1.4.4 </t>
  </si>
  <si>
    <t xml:space="preserve"> 89567 </t>
  </si>
  <si>
    <t>JUNÇÃO SIMPLES, PVC, SERIE R, ÁGUA PLUVIAL, DN 100 X 100 MM, JUNTA ELÁSTICA, FORNECIDO E INSTALADO EM RAMAL DE ENCAMINHAMENTO. AF_12/2014</t>
  </si>
  <si>
    <t xml:space="preserve"> 3.1.4.2.1.4.5 </t>
  </si>
  <si>
    <t xml:space="preserve"> 89569 </t>
  </si>
  <si>
    <t>JUNÇÃO SIMPLES, PVC, SERIE R, ÁGUA PLUVIAL, DN 100 X 75 MM, JUNTA ELÁSTICA, FORNECIDO E INSTALADO EM RAMAL DE ENCAMINHAMENTO. AF_12/2014</t>
  </si>
  <si>
    <t xml:space="preserve"> 3.1.4.2.1.4.6 </t>
  </si>
  <si>
    <t xml:space="preserve"> 89827 </t>
  </si>
  <si>
    <t>JUNÇÃO SIMPLES, PVC, SERIE NORMAL, ESGOTO PREDIAL, DN 50 X 50 MM, JUNTA ELÁSTICA, FORNECIDO E INSTALADO EM PRUMADA DE ESGOTO SANITÁRIO OU VENTILAÇÃO. AF_12/2014</t>
  </si>
  <si>
    <t xml:space="preserve"> 3.1.4.2.1.4.7 </t>
  </si>
  <si>
    <t xml:space="preserve"> 89830 </t>
  </si>
  <si>
    <t>JUNÇÃO SIMPLES, PVC, SERIE NORMAL, ESGOTO PREDIAL, DN 75 X 75 MM, JUNTA ELÁSTICA, FORNECIDO E INSTALADO EM PRUMADA DE ESGOTO SANITÁRIO OU VENTILAÇÃO. AF_12/2014</t>
  </si>
  <si>
    <t xml:space="preserve"> 3.1.4.2.1.5 </t>
  </si>
  <si>
    <t xml:space="preserve"> 3.1.4.2.1.5.1 </t>
  </si>
  <si>
    <t xml:space="preserve"> 89696 </t>
  </si>
  <si>
    <t>TÊ, PVC, SERIE R, ÁGUA PLUVIAL, DN 100 X 75 MM, JUNTA ELÁSTICA, FORNECIDO E INSTALADO EM CONDUTORES VERTICAIS DE ÁGUAS PLUVIAIS. AF_12/2014</t>
  </si>
  <si>
    <t xml:space="preserve"> 3.1.4.2.1.5.2 </t>
  </si>
  <si>
    <t xml:space="preserve"> 89784 </t>
  </si>
  <si>
    <t>TE, PVC, SERIE NORMAL, ESGOTO PREDIAL, DN 50 X 50 MM, JUNTA ELÁSTICA, FORNECIDO E INSTALADO EM RAMAL DE DESCARGA OU RAMAL DE ESGOTO SANITÁRIO. AF_12/2014</t>
  </si>
  <si>
    <t xml:space="preserve"> 3.1.4.2.1.5.3 </t>
  </si>
  <si>
    <t xml:space="preserve"> 89687 </t>
  </si>
  <si>
    <t>TÊ, PVC, SERIE R, ÁGUA PLUVIAL, DN 75 X 75 MM, JUNTA ELÁSTICA, FORNECIDO E INSTALADO EM CONDUTORES VERTICAIS DE ÁGUAS PLUVIAIS. AF_12/2014</t>
  </si>
  <si>
    <t xml:space="preserve"> 3.1.4.2.1.5.4 </t>
  </si>
  <si>
    <t xml:space="preserve"> 89829 ADPT </t>
  </si>
  <si>
    <t>TE, PVC, SERIE NORMAL, ESGOTO PREDIAL, DN 75 X 50 MM, JUNTA ELÁSTICA, FORNECIDO E INSTALADO EM PRUMADA DE ESGOTO SANITÁRIO OU VENTILAÇÃO.</t>
  </si>
  <si>
    <t xml:space="preserve"> 3.1.4.2.1.5.5 </t>
  </si>
  <si>
    <t xml:space="preserve"> 89833 ADPT </t>
  </si>
  <si>
    <t>TE, PVC, SERIE NORMAL, ESGOTO PREDIAL, DN 100 X 50 MM, JUNTA ELÁSTICA, FORNECIDO E INSTALADO EM PRUMADA DE ESGOTO SANITÁRIO OU VENTILAÇÃO.</t>
  </si>
  <si>
    <t xml:space="preserve"> 3.1.4.2.1.5.6 </t>
  </si>
  <si>
    <t xml:space="preserve"> 89829 </t>
  </si>
  <si>
    <t>TE, PVC, SERIE NORMAL, ESGOTO PREDIAL, DN 75 X 75 MM, JUNTA ELÁSTICA, FORNECIDO E INSTALADO EM PRUMADA DE ESGOTO SANITÁRIO OU VENTILAÇÃO. AF_12/2014</t>
  </si>
  <si>
    <t xml:space="preserve"> 3.1.4.2.1.6 </t>
  </si>
  <si>
    <t>Cap</t>
  </si>
  <si>
    <t xml:space="preserve"> 3.1.4.2.1.6.1 </t>
  </si>
  <si>
    <t xml:space="preserve"> 72294 ADPT </t>
  </si>
  <si>
    <t>CAP PVC ESGOTO 75MM (TAMPÃO) - FORNECIMENTO E INSTALAÇÃO</t>
  </si>
  <si>
    <t xml:space="preserve"> 3.1.4.2.1.6.2 </t>
  </si>
  <si>
    <t xml:space="preserve"> 72295 ADPT </t>
  </si>
  <si>
    <t>CAP PVC ESGOTO 100MM (TAMPÃO) - FORNECIMENTO E INSTALAÇÃO</t>
  </si>
  <si>
    <t xml:space="preserve"> 3.1.4.2.1.7 </t>
  </si>
  <si>
    <t>Caixas</t>
  </si>
  <si>
    <t xml:space="preserve"> 3.1.4.2.1.7.1 </t>
  </si>
  <si>
    <t xml:space="preserve"> 98111 </t>
  </si>
  <si>
    <t>CAIXA DE INSPEÇÃO PARA ATERRAMENTO, CIRCULAR, EM POLIETILENO, DIÂMETRO INTERNO = 0,3 M. AF_12/2020</t>
  </si>
  <si>
    <t xml:space="preserve"> 3.1.4.2.1.7.2 </t>
  </si>
  <si>
    <t xml:space="preserve"> 97908 </t>
  </si>
  <si>
    <t>CAIXA ENTERRADA HIDRÁULICA RETANGULAR, EM ALVENARIA COM BLOCOS DE CONCRETO, DIMENSÕES INTERNAS: 1X1X0,6 M PARA REDE DE ESGOTO. AF_12/2020</t>
  </si>
  <si>
    <t xml:space="preserve"> 3.1.4.2.1.7.3 </t>
  </si>
  <si>
    <t xml:space="preserve"> 98108 </t>
  </si>
  <si>
    <t>CAIXA DE GORDURA DUPLA (CAPACIDADE: 126 L), RETANGULAR, EM ALVENARIA COM BLOCOS DE CONCRETO, DIMENSÕES INTERNAS = 0,4X0,7 M, ALTURA INTERNA = 0,8 M. AF_12/2020</t>
  </si>
  <si>
    <t xml:space="preserve"> 3.1.4.2.1.7.4 </t>
  </si>
  <si>
    <t xml:space="preserve"> 061312 </t>
  </si>
  <si>
    <t>CAIXA DE PASSAGEM E INSPECAO EM CONCRETO 40x40x40cm C/ TAMPA</t>
  </si>
  <si>
    <t xml:space="preserve"> 3.1.4.2.1.7.5 </t>
  </si>
  <si>
    <t xml:space="preserve"> 89707 </t>
  </si>
  <si>
    <t>CAIXA SIFONADA, PVC, DN 100 X 100 X 50 MM, JUNTA ELÁSTICA, FORNECIDA E INSTALADA EM RAMAL DE DESCARGA OU EM RAMAL DE ESGOTO SANITÁRIO. AF_12/2014</t>
  </si>
  <si>
    <t xml:space="preserve"> 3.1.4.2.1.7.6 </t>
  </si>
  <si>
    <t xml:space="preserve"> 89708 </t>
  </si>
  <si>
    <t>CAIXA SIFONADA, PVC, DN 150 X 185 X 75 MM, JUNTA ELÁSTICA, FORNECIDA E INSTALADA EM RAMAL DE DESCARGA OU EM RAMAL DE ESGOTO SANITÁRIO. AF_12/2014</t>
  </si>
  <si>
    <t xml:space="preserve"> 3.1.4.2.1.7.7 </t>
  </si>
  <si>
    <t xml:space="preserve"> M0504002 </t>
  </si>
  <si>
    <t>CAIXA NEUTRALIZADORA Ø40, PROF 60CM, EM FIBRA DE VIDRO, ENTRADA E SAÍDA DN75 - FORNECIMENTO E INSTALAÇÃO</t>
  </si>
  <si>
    <t xml:space="preserve"> 3.1.4.2.2 </t>
  </si>
  <si>
    <t xml:space="preserve"> 3.1.4.2.2.1 </t>
  </si>
  <si>
    <t xml:space="preserve"> 98114 </t>
  </si>
  <si>
    <t>TAMPA CIRCULAR PARA ESGOTO E DRENAGEM, EM FERRO FUNDIDO, DIÂMETRO INTERNO = 0,6 M. AF_12/2020</t>
  </si>
  <si>
    <t xml:space="preserve"> 3.1.4.2.2.2 </t>
  </si>
  <si>
    <t xml:space="preserve"> 99623 </t>
  </si>
  <si>
    <t>VÁLVULA DE RETENÇÃO HORIZONTAL, DE BRONZE, ROSCÁVEL, 2"  - FORNECIMENTO E INSTALAÇÃO. AF_08/2021</t>
  </si>
  <si>
    <t xml:space="preserve"> 3.1.4.2.2.3 </t>
  </si>
  <si>
    <t xml:space="preserve"> 99632 </t>
  </si>
  <si>
    <t>VÁLVULA DE RETENÇÃO VERTICAL, DE BRONZE, ROSCÁVEL, 2" - FORNECIMENTO E INSTALAÇÃO. AF_08/2021</t>
  </si>
  <si>
    <t xml:space="preserve"> 3.1.4.2.2.4 </t>
  </si>
  <si>
    <t xml:space="preserve"> 83626 ADPT </t>
  </si>
  <si>
    <t>GRELHA DE FERRO FUNDIDO PARA CANALETA LARG = 15CM, FORNECIMENTO E ASSENTAMENTO</t>
  </si>
  <si>
    <t xml:space="preserve"> 3.1.4.2.2.5 </t>
  </si>
  <si>
    <t xml:space="preserve"> 83643 ADPT </t>
  </si>
  <si>
    <t>BOMBA SUBMERSIVEL, ELETRICA, TRIFASICA, POTENCIA 0,99 HP, DIAMETRO ROTOR 98 MM SEMIABERTO, BOCAL DE SAIDA DIAMETRO 2 POLEGADAS, HM/Q = 2 M / 28,90 M3/H A 14 M / 7 M3/H</t>
  </si>
  <si>
    <t xml:space="preserve"> 3.1.4.2.2.6 </t>
  </si>
  <si>
    <t xml:space="preserve"> 3.1.4.2.2.7 </t>
  </si>
  <si>
    <t xml:space="preserve"> 98114 ADPT1 </t>
  </si>
  <si>
    <t>TAMPÃO PARA ESGOTO E DRENAGEM, EM FERRO FUNDIDO, DIMENSÔES = 0,7 X 0,7 M.</t>
  </si>
  <si>
    <t xml:space="preserve"> 3.1.4.2.2.8 </t>
  </si>
  <si>
    <t xml:space="preserve"> 053358 </t>
  </si>
  <si>
    <t>REDUCAO EXCENTRICA PVC ESGOTO 50x40mm</t>
  </si>
  <si>
    <t xml:space="preserve"> 3.1.4.3 </t>
  </si>
  <si>
    <t>ÁGUAS PLUVIAIS</t>
  </si>
  <si>
    <t xml:space="preserve"> 3.1.4.3.1 </t>
  </si>
  <si>
    <t>Fornecimento e Instalação de Tubulações e Conexões</t>
  </si>
  <si>
    <t xml:space="preserve"> 3.1.4.3.1.1 </t>
  </si>
  <si>
    <t xml:space="preserve"> 3.1.4.3.1.1.1 </t>
  </si>
  <si>
    <t xml:space="preserve"> 3.1.4.3.1.1.2 </t>
  </si>
  <si>
    <t xml:space="preserve"> 3.1.4.3.1.1.3 </t>
  </si>
  <si>
    <t xml:space="preserve"> 3.1.4.3.1.1.4 </t>
  </si>
  <si>
    <t xml:space="preserve"> 89580 </t>
  </si>
  <si>
    <t>TUBO PVC, SÉRIE R, ÁGUA PLUVIAL, DN 150 MM, FORNECIDO E INSTALADO EM CONDUTORES VERTICAIS DE ÁGUAS PLUVIAIS. AF_12/2014</t>
  </si>
  <si>
    <t xml:space="preserve"> 3.1.4.3.1.2 </t>
  </si>
  <si>
    <t>Conexões</t>
  </si>
  <si>
    <t xml:space="preserve"> 3.1.4.3.1.2.1 </t>
  </si>
  <si>
    <t xml:space="preserve"> 89673 </t>
  </si>
  <si>
    <t>REDUÇÃO EXCÊNTRICA, PVC, SERIE R, ÁGUA PLUVIAL, DN 100 X 75 MM, JUNTA ELÁSTICA, FORNECIDO E INSTALADO EM CONDUTORES VERTICAIS DE ÁGUAS PLUVIAIS. AF_12/2014</t>
  </si>
  <si>
    <t xml:space="preserve"> 3.1.4.3.1.2.2 </t>
  </si>
  <si>
    <t xml:space="preserve"> 3.1.4.3.1.2.3 </t>
  </si>
  <si>
    <t xml:space="preserve"> 3.1.4.3.1.2.4 </t>
  </si>
  <si>
    <t xml:space="preserve"> 89591 </t>
  </si>
  <si>
    <t>JOELHO 45 GRAUS, PVC, SERIE R, ÁGUA PLUVIAL, DN 150 MM, JUNTA ELÁSTICA, FORNECIDO E INSTALADO EM CONDUTORES VERTICAIS DE ÁGUAS PLUVIAIS. AF_12/2014</t>
  </si>
  <si>
    <t xml:space="preserve"> 3.1.4.3.1.2.5 </t>
  </si>
  <si>
    <t xml:space="preserve"> 3.1.4.3.1.2.6 </t>
  </si>
  <si>
    <t xml:space="preserve"> 3.1.4.3.1.2.7 </t>
  </si>
  <si>
    <t xml:space="preserve"> 89548 </t>
  </si>
  <si>
    <t>LUVA DE CORRER, PVC, SERIE R, ÁGUA PLUVIAL, DN 75 MM, JUNTA ELÁSTICA, FORNECIDO E INSTALADO EM RAMAL DE ENCAMINHAMENTO. AF_12/2014</t>
  </si>
  <si>
    <t xml:space="preserve"> 3.1.4.3.2 </t>
  </si>
  <si>
    <t xml:space="preserve"> 3.1.4.3.2.1 </t>
  </si>
  <si>
    <t xml:space="preserve"> 054047 </t>
  </si>
  <si>
    <t>RALO ABACAXI FERRO FUNDIDO 75mm</t>
  </si>
  <si>
    <t xml:space="preserve"> 3.1.4.3.2.2 </t>
  </si>
  <si>
    <t xml:space="preserve"> 054046 </t>
  </si>
  <si>
    <t>RALO ABACAXI FERRO FUNDIDO 100mm</t>
  </si>
  <si>
    <t xml:space="preserve"> 3.1.4.3.2.3 </t>
  </si>
  <si>
    <t xml:space="preserve"> 054248 </t>
  </si>
  <si>
    <t>RALO ABACAXI FERRO FUNDIDO 150mm</t>
  </si>
  <si>
    <t xml:space="preserve"> 3.1.4.4 </t>
  </si>
  <si>
    <t>PREVENÇÃO E COMBATE A INCÊNDIO</t>
  </si>
  <si>
    <t xml:space="preserve"> 3.1.4.4.1 </t>
  </si>
  <si>
    <t>Fornecimento e Instalação Tubos e Conexões de Ferro Galvanizado</t>
  </si>
  <si>
    <t xml:space="preserve"> 3.1.4.4.1.1 </t>
  </si>
  <si>
    <t xml:space="preserve"> 3.1.4.4.1.1.1 </t>
  </si>
  <si>
    <t xml:space="preserve"> 92367 </t>
  </si>
  <si>
    <t>TUBO DE AÇO GALVANIZADO COM COSTURA, CLASSE MÉDIA, DN 65 (2 1/2"), CONEXÃO ROSQUEADA, INSTALADO EM REDE DE ALIMENTAÇÃO PARA HIDRANTE - FORNECIMENTO E INSTALAÇÃO. AF_10/2020</t>
  </si>
  <si>
    <t xml:space="preserve"> 3.1.4.4.1.1.2 </t>
  </si>
  <si>
    <t xml:space="preserve"> 92368 ADPT </t>
  </si>
  <si>
    <t>TUBO DE AÇO GALVANIZADO COM COSTURA, CLASSE MÉDIA, DN 110 (4"), CONEXÃO ROSQUEADA, INSTALADO EM REDE DE ALIMENTAÇÃO PARA HIDRANTE - FORNECIMENTO E INSTALAÇÃO.</t>
  </si>
  <si>
    <t xml:space="preserve"> 3.1.4.4.1.1.3 </t>
  </si>
  <si>
    <t xml:space="preserve"> 92368 </t>
  </si>
  <si>
    <t>TUBO DE AÇO GALVANIZADO COM COSTURA, CLASSE MÉDIA, DN 80 (3"), CONEXÃO ROSQUEADA, INSTALADO EM REDE DE ALIMENTAÇÃO PARA HIDRANTE - FORNECIMENTO E INSTALAÇÃO. AF_10/2020</t>
  </si>
  <si>
    <t xml:space="preserve"> 3.1.4.4.1.1.4 </t>
  </si>
  <si>
    <t xml:space="preserve"> 100759 </t>
  </si>
  <si>
    <t>PINTURA COM TINTA ALQUÍDICA DE ACABAMENTO (ESMALTE SINTÉTICO BRILHANTE) PULVERIZADA SOBRE SUPERFÍCIES METÁLICAS (EXCETO PERFIL) EXECUTADO EM OBRA (02 DEMÃOS). AF_01/2020_P</t>
  </si>
  <si>
    <t xml:space="preserve"> 3.1.4.4.1.2 </t>
  </si>
  <si>
    <t xml:space="preserve"> 3.1.4.4.1.2.1 </t>
  </si>
  <si>
    <t xml:space="preserve"> 92355 ADPT1 </t>
  </si>
  <si>
    <t>JOELHO 90 GRAUS, EM FERRO GALVANIZADO, DN 110 (4"), CONEXÃO ROSQUEADA, INSTALADO EM PRUMADAS - FORNECIMENTO E INSTALAÇÃO.</t>
  </si>
  <si>
    <t xml:space="preserve"> 3.1.4.4.1.2.2 </t>
  </si>
  <si>
    <t xml:space="preserve"> 92390 </t>
  </si>
  <si>
    <t>JOELHO 90 GRAUS, EM FERRO GALVANIZADO, DN 65 (2 1/2"), CONEXÃO ROSQUEADA, INSTALADO EM REDE DE ALIMENTAÇÃO PARA HIDRANTE - FORNECIMENTO E INSTALAÇÃO. AF_10/2020</t>
  </si>
  <si>
    <t xml:space="preserve"> 3.1.4.4.1.2.3 </t>
  </si>
  <si>
    <t xml:space="preserve"> 92636 ADPT </t>
  </si>
  <si>
    <t>JOELHO 90 GRAUS, EM FERRO GALVANIZADO, CONEXÃO ROSQUEADA, DN 110 (4"), INSTALADO EM REDE DE ALIMENTAÇÃO PARA HIDRANTE - FORNECIMENTO E INSTALAÇÃO..</t>
  </si>
  <si>
    <t xml:space="preserve"> 3.1.4.4.1.2.4 </t>
  </si>
  <si>
    <t xml:space="preserve"> 92636 </t>
  </si>
  <si>
    <t>JOELHO 90 GRAUS, EM FERRO GALVANIZADO, CONEXÃO ROSQUEADA, DN 80 (3"), INSTALADO EM REDE DE ALIMENTAÇÃO PARA HIDRANTE - FORNECIMENTO E INSTALAÇÃO. AF_10/2020</t>
  </si>
  <si>
    <t xml:space="preserve"> 3.1.4.4.1.3 </t>
  </si>
  <si>
    <t xml:space="preserve"> 3.1.4.4.1.3.1 </t>
  </si>
  <si>
    <t xml:space="preserve"> 92378 </t>
  </si>
  <si>
    <t>LUVA, EM FERRO GALVANIZADO, DN 65 (2 1/2"), CONEXÃO ROSQUEADA, INSTALADO EM REDE DE ALIMENTAÇÃO PARA HIDRANTE - FORNECIMENTO E INSTALAÇÃO. AF_10/2020</t>
  </si>
  <si>
    <t xml:space="preserve"> 3.1.4.4.1.3.2 </t>
  </si>
  <si>
    <t xml:space="preserve"> 101929 </t>
  </si>
  <si>
    <t>LUVA, EM FERRO GALVANIZADO, 4", CONEXÃO ROSQUEADA, INSTALADO EM REDE DE ALIMENTAÇÃO PARA HIDRANTE - FORNECIMENTO E INSTALAÇÃO. AF_10/2020</t>
  </si>
  <si>
    <t xml:space="preserve"> 3.1.4.4.1.3.3 </t>
  </si>
  <si>
    <t xml:space="preserve"> 92380 </t>
  </si>
  <si>
    <t>LUVA, EM FERRO GALVANIZADO, DN 80 (3"), CONEXÃO ROSQUEADA, INSTALADO EM REDE DE ALIMENTAÇÃO PARA HIDRANTE - FORNECIMENTO E INSTALAÇÃO. AF_10/2020</t>
  </si>
  <si>
    <t xml:space="preserve"> 3.1.4.4.1.3.4 </t>
  </si>
  <si>
    <t xml:space="preserve"> 101920 </t>
  </si>
  <si>
    <t>LUVA, EM FERRO GALVANIZADO, 4", CONEXÃO ROSQUEADA, INSTALADO EM PRUMADAS - FORNECIMENTO E INSTALAÇÃO. AF_10/2020</t>
  </si>
  <si>
    <t xml:space="preserve"> 3.1.4.4.1.3.5 </t>
  </si>
  <si>
    <t xml:space="preserve"> 92936 </t>
  </si>
  <si>
    <t>LUVA DE REDUÇÃO, EM FERRO GALVANIZADO, 3" X 2 1/2", CONEXÃO ROSQUEADA, INSTALADO EM REDE DE ALIMENTAÇÃO PARA HIDRANTE - FORNECIMENTO E INSTALAÇÃO. AF_10/2020</t>
  </si>
  <si>
    <t xml:space="preserve"> 3.1.4.4.1.3.6 </t>
  </si>
  <si>
    <t xml:space="preserve"> 101932 </t>
  </si>
  <si>
    <t>LUVA DE REDUÇÃO, EM FERRO GALVANIZADO, 4" X 3", CONEXÃO ROSQUEADA, INSTALADO EM REDE DE ALIMENTAÇÃO PARA HIDRANTE - FORNECIMENTO E INSTALAÇÃO. AF_10/2020</t>
  </si>
  <si>
    <t xml:space="preserve"> 3.1.4.4.1.5 </t>
  </si>
  <si>
    <t xml:space="preserve"> 3.1.4.4.1.5.1 </t>
  </si>
  <si>
    <t xml:space="preserve"> 101926 </t>
  </si>
  <si>
    <t>TÊ, EM FERRO GALVANIZADO, 4", CONEXÃO ROSQUEADA, INSTALADO EM PRUMADAS - FORNECIMENTO E INSTALAÇÃO. AF_10/2020</t>
  </si>
  <si>
    <t xml:space="preserve"> 3.1.4.4.1.5.2 </t>
  </si>
  <si>
    <t xml:space="preserve"> 92642 </t>
  </si>
  <si>
    <t>TÊ, EM FERRO GALVANIZADO, CONEXÃO ROSQUEADA, DN 65 (2 1/2"), INSTALADO EM REDE DE ALIMENTAÇÃO PARA HIDRANTE - FORNECIMENTO E INSTALAÇÃO. AF_10/2020</t>
  </si>
  <si>
    <t xml:space="preserve"> 3.1.4.4.1.5.3 </t>
  </si>
  <si>
    <t xml:space="preserve"> 101935 </t>
  </si>
  <si>
    <t>TÊ, EM FERRO GALVANIZADO, 4", CONEXÃO ROSQUEADA, INSTALADO EM REDE DE ALIMENTAÇÃO PARA HIDRANTE - FORNECIMENTO E INSTALAÇÃO. AF_10/2020</t>
  </si>
  <si>
    <t xml:space="preserve"> 3.1.4.4.1.5.4 </t>
  </si>
  <si>
    <t xml:space="preserve"> 92644 </t>
  </si>
  <si>
    <t>TÊ, EM FERRO GALVANIZADO, CONEXÃO ROSQUEADA, DN 80 (3"), INSTALADO EM REDE DE ALIMENTAÇÃO PARA HIDRANTE - FORNECIMENTO E INSTALAÇÃO. AF_10/2020</t>
  </si>
  <si>
    <t xml:space="preserve"> 3.1.4.4.2 </t>
  </si>
  <si>
    <t xml:space="preserve"> 3.1.4.4.2.1 </t>
  </si>
  <si>
    <t xml:space="preserve"> 101798 </t>
  </si>
  <si>
    <t>TAMPA PARA CAIXA TIPO R1, EM FERRO FUNDIDO, DIMENSÕES INTERNAS: 0,40 X 0,60 M - FORNECIMENTO E INSTALAÇÃO. AF_12/2020</t>
  </si>
  <si>
    <t xml:space="preserve"> 3.1.4.4.2.2 </t>
  </si>
  <si>
    <t xml:space="preserve"> 103019 </t>
  </si>
  <si>
    <t>REGISTRO OU VÁLVULA GLOBO ANGULAR EM LATÃO, PARA HIDRANTES EM INSTALAÇÃO PREDIAL DE INCÊNDIO, 45 GRAUS, 2 1/2" - FORNECIMENTO E INSTALAÇÃO. AF_08/2021</t>
  </si>
  <si>
    <t xml:space="preserve"> 3.1.4.4.2.3 </t>
  </si>
  <si>
    <t xml:space="preserve"> 101909 </t>
  </si>
  <si>
    <t>EXTINTOR DE INCÊNDIO PORTÁTIL COM CARGA DE PQS DE 6 KG, CLASSE BC - FORNECIMENTO E INSTALAÇÃO. AF_10/2020_P</t>
  </si>
  <si>
    <t xml:space="preserve"> 3.1.4.4.2.4 </t>
  </si>
  <si>
    <t xml:space="preserve"> 92377 </t>
  </si>
  <si>
    <t>NIPLE, EM FERRO GALVANIZADO, DN 65 (2 1/2"), CONEXÃO ROSQUEADA, INSTALADO EM REDE DE ALIMENTAÇÃO PARA HIDRANTE - FORNECIMENTO E INSTALAÇÃO. AF_10/2020</t>
  </si>
  <si>
    <t xml:space="preserve"> 3.1.4.4.2.5 </t>
  </si>
  <si>
    <t xml:space="preserve"> 96765 ADPT </t>
  </si>
  <si>
    <t>ABRIGO DUPLO PARA HIDRANTE, 90X60X17CM, COM REGISTRO GLOBO ANGULAR 45 GRAUS 2 1/2", ADAPTADOR STORZ 2 1/2", MANGUEIRA DE INCÊNDIO 15M, REDUÇÃO 2 1/2" X 1 1/2" E ESGUICHO EM LATÃO 2 1/2" - FORNECIMENTO E INSTALAÇÃO.</t>
  </si>
  <si>
    <t xml:space="preserve"> 3.1.4.4.2.6 </t>
  </si>
  <si>
    <t xml:space="preserve"> 10817 </t>
  </si>
  <si>
    <t>Válvula de esfera em latão ø 4" - fornecimento e instalação</t>
  </si>
  <si>
    <t xml:space="preserve"> 3.1.5 </t>
  </si>
  <si>
    <t>INSTALAÇÕES ELÉTRICAS</t>
  </si>
  <si>
    <t xml:space="preserve"> 3.1.5.1 </t>
  </si>
  <si>
    <t>ILUMINAÇÃO</t>
  </si>
  <si>
    <t xml:space="preserve"> 3.1.5.1.1 </t>
  </si>
  <si>
    <t>Fornecimento e Instalação de Eletrocalhas e Perfilados</t>
  </si>
  <si>
    <t xml:space="preserve"> 3.1.5.1.1.1 </t>
  </si>
  <si>
    <t xml:space="preserve"> 060504 </t>
  </si>
  <si>
    <t>PERFILADO PERFURADO 38x38mm</t>
  </si>
  <si>
    <t xml:space="preserve"> 3.1.5.1.1.2 </t>
  </si>
  <si>
    <t xml:space="preserve"> 96562 ADPT1 </t>
  </si>
  <si>
    <t>CONJUNTO DE FIXAÇÃO E JUNÇÃO PARA PERFILADO 38x38 MM (COMPOSTO DE: CHUMBADOR, TIRANTE ROSCÁVEL ZINCADO Ø3/8", GANCHO, PARAFUSO, PORCA, ARRUELA, EMENDAS EM "U", JUNÇÃO EM "T", JUNÇÃO EM "L")</t>
  </si>
  <si>
    <t xml:space="preserve"> 3.1.5.1.1.3 </t>
  </si>
  <si>
    <t xml:space="preserve"> 059124 ADPT1 </t>
  </si>
  <si>
    <t>ELETROCALHA PERFURADA EM AÇO-CARBONO GALVANIZADA A FOGO, 150X50 MM, CHAPA 14"</t>
  </si>
  <si>
    <t xml:space="preserve"> 3.1.5.1.1.4 </t>
  </si>
  <si>
    <t xml:space="preserve"> 063148 ADPT1 </t>
  </si>
  <si>
    <t>ELETROCALHA PERFURADA EM AÇO-CARBONO GALVANIZADA A FOGO, 300X50 MM, CHAPA 14"</t>
  </si>
  <si>
    <t xml:space="preserve"> 3.1.5.1.1.5 </t>
  </si>
  <si>
    <t xml:space="preserve"> 96562 ADPT2 </t>
  </si>
  <si>
    <t>CONJUNTO DE FIXAÇÃO E JUNÇÃO PARA ELETROCALHA 150X50 MM (COMPOSTO DE: CHUMBADOR Ø3/8", TIRANTE ROSCADO ZINCADO Ø3/8", SUPORTE BALANÇO HORIZONTAL, PORCA, ARRUELA, EMENDAS EM "U", JUNÇÃO EM "T", JUNÇÃO EM "L")</t>
  </si>
  <si>
    <t xml:space="preserve"> 3.1.5.1.1.6 </t>
  </si>
  <si>
    <t xml:space="preserve"> 96562 ADPT3 </t>
  </si>
  <si>
    <t>CONJUNTO DE FIXAÇÃO E JUNÇÃO PARA ELETROCALHA 300X50 MM (COMPOSTO DE: CHUMBADOR Ø3/8", TIRANTE ROSCÁVEL ZINCADO Ø3/8", SUPORTE BALANÇO HORIZONTAL, PORCA, ARRUELA, EMENDAS EM "U", JUNÇÃO EM "T", JUNÇÃO EM "L")</t>
  </si>
  <si>
    <t xml:space="preserve"> 3.1.5.1.1.7 </t>
  </si>
  <si>
    <t xml:space="preserve"> 063561 ADPT1 </t>
  </si>
  <si>
    <t>CURVA DE INVERSÃO 90° EM AÇO-CARBONO GALVANIZADA A FOGO, CHAPA 14", PARA ELETROCALHA 300X50 MM</t>
  </si>
  <si>
    <t xml:space="preserve"> 3.1.5.1.1.8 </t>
  </si>
  <si>
    <t xml:space="preserve"> 063561 ADPT2 </t>
  </si>
  <si>
    <t>CURVA DE INVERSÃO 90° EM AÇO-CARBONO GALVANIZADA A FOGO, CHAPA 14", PARA ELETROCALHA 150X50 MM</t>
  </si>
  <si>
    <t xml:space="preserve"> 3.1.5.1.1.9 </t>
  </si>
  <si>
    <t xml:space="preserve"> 062576 ADPT1 </t>
  </si>
  <si>
    <t>TE RETO DE 90° EM AÇO-CARBONO GALVANIZADA A FOGO, CHAPA 14", PARA ELETROCALHA 150X50 MM</t>
  </si>
  <si>
    <t xml:space="preserve"> 3.1.5.1.1.10 </t>
  </si>
  <si>
    <t xml:space="preserve"> 063155 ADPT1 </t>
  </si>
  <si>
    <t>REDUÇÃO A DIREITA/ESQUERDA EM AÇO-CARBONO GALVANIZADA A FOGO, CHAPA 14", PARA LIGAÇÃO DE ELETROCALHA 300X50 MM PARA 150X50 MM</t>
  </si>
  <si>
    <t xml:space="preserve"> 3.1.5.1.1.11 </t>
  </si>
  <si>
    <t xml:space="preserve"> 062572 </t>
  </si>
  <si>
    <t>SAIDA LATERAL SIMPLES PARA ELETRODUTO 3/4""</t>
  </si>
  <si>
    <t xml:space="preserve"> 3.1.5.1.1.12 </t>
  </si>
  <si>
    <t xml:space="preserve"> 062572 ADPT1 </t>
  </si>
  <si>
    <t>SAIDA FINAL COM FURO DE 3/4"</t>
  </si>
  <si>
    <t xml:space="preserve"> 3.1.5.1.2 </t>
  </si>
  <si>
    <t>Fornecimento e Instalação de Caixa de Passagem</t>
  </si>
  <si>
    <t xml:space="preserve"> 3.1.5.1.2.1 </t>
  </si>
  <si>
    <t xml:space="preserve"> 95777 </t>
  </si>
  <si>
    <t>CONDULETE DE ALUMÍNIO, TIPO B, PARA ELETRODUTO DE AÇO GALVANIZADO DN 20 MM (3/4''), APARENTE - FORNECIMENTO E INSTALAÇÃO. AF_11/2016_P</t>
  </si>
  <si>
    <t xml:space="preserve"> 3.1.5.1.2.2 </t>
  </si>
  <si>
    <t xml:space="preserve"> 95778 </t>
  </si>
  <si>
    <t>CONDULETE DE ALUMÍNIO, TIPO C, PARA ELETRODUTO DE AÇO GALVANIZADO DN 20 MM (3/4''), APARENTE - FORNECIMENTO E INSTALAÇÃO. AF_11/2016_P</t>
  </si>
  <si>
    <t xml:space="preserve"> 3.1.5.1.2.3 </t>
  </si>
  <si>
    <t xml:space="preserve"> 95779 </t>
  </si>
  <si>
    <t>CONDULETE DE ALUMÍNIO, TIPO E, PARA ELETRODUTO DE AÇO GALVANIZADO DN 20 MM (3/4''), APARENTE - FORNECIMENTO E INSTALAÇÃO. AF_11/2016_P</t>
  </si>
  <si>
    <t xml:space="preserve"> 3.1.5.1.2.4 </t>
  </si>
  <si>
    <t xml:space="preserve"> 95787 </t>
  </si>
  <si>
    <t>CONDULETE DE ALUMÍNIO, TIPO LR, PARA ELETRODUTO DE AÇO GALVANIZADO DN 20 MM (3/4''), APARENTE - FORNECIMENTO E INSTALAÇÃO. AF_11/2016_P</t>
  </si>
  <si>
    <t xml:space="preserve"> 3.1.5.1.2.5 </t>
  </si>
  <si>
    <t xml:space="preserve"> 3.1.5.1.2.6 </t>
  </si>
  <si>
    <t xml:space="preserve"> 3.1.5.1.2.7 </t>
  </si>
  <si>
    <t xml:space="preserve"> 95795 </t>
  </si>
  <si>
    <t>CONDULETE DE ALUMÍNIO, TIPO T, PARA ELETRODUTO DE AÇO GALVANIZADO DN 20 MM (3/4''), APARENTE - FORNECIMENTO E INSTALAÇÃO. AF_11/2016_P</t>
  </si>
  <si>
    <t xml:space="preserve"> 3.1.5.1.2.8 </t>
  </si>
  <si>
    <t xml:space="preserve"> 3.1.5.1.2.9 </t>
  </si>
  <si>
    <t xml:space="preserve"> 95801 </t>
  </si>
  <si>
    <t>CONDULETE DE ALUMÍNIO, TIPO X, PARA ELETRODUTO DE AÇO GALVANIZADO DN 20 MM (3/4''), APARENTE - FORNECIMENTO E INSTALAÇÃO. AF_11/2016_P</t>
  </si>
  <si>
    <t xml:space="preserve"> 3.1.5.1.2.10 </t>
  </si>
  <si>
    <t xml:space="preserve"> 95780 </t>
  </si>
  <si>
    <t>CONDULETE DE ALUMÍNIO, TIPO B, PARA ELETRODUTO DE AÇO GALVANIZADO DN 25 MM (1''), APARENTE - FORNECIMENTO E INSTALAÇÃO. AF_11/2016_P</t>
  </si>
  <si>
    <t xml:space="preserve"> 3.1.5.1.2.11 </t>
  </si>
  <si>
    <t xml:space="preserve"> 95781 </t>
  </si>
  <si>
    <t>CONDULETE DE ALUMÍNIO, TIPO C, PARA ELETRODUTO DE AÇO GALVANIZADO DN 25 MM (1''), APARENTE - FORNECIMENTO E INSTALAÇÃO. AF_11/2016_P</t>
  </si>
  <si>
    <t xml:space="preserve"> 3.1.5.1.2.12 </t>
  </si>
  <si>
    <t xml:space="preserve"> 95782 </t>
  </si>
  <si>
    <t>CONDULETE DE ALUMÍNIO, TIPO E, ELETRODUTO DE AÇO GALVANIZADO DN 25 MM (1''), APARENTE - FORNECIMENTO E INSTALAÇÃO. AF_11/2016_P</t>
  </si>
  <si>
    <t xml:space="preserve"> 3.1.5.1.2.13 </t>
  </si>
  <si>
    <t xml:space="preserve"> 95789 </t>
  </si>
  <si>
    <t>CONDULETE DE ALUMÍNIO, TIPO LR, PARA ELETRODUTO DE AÇO GALVANIZADO DN 25 MM (1''), APARENTE - FORNECIMENTO E INSTALAÇÃO. AF_11/2016_P</t>
  </si>
  <si>
    <t xml:space="preserve"> 3.1.5.1.2.14 </t>
  </si>
  <si>
    <t xml:space="preserve"> 3.1.5.1.2.15 </t>
  </si>
  <si>
    <t xml:space="preserve"> 3.1.5.1.2.16 </t>
  </si>
  <si>
    <t xml:space="preserve"> 95796 </t>
  </si>
  <si>
    <t>CONDULETE DE ALUMÍNIO, TIPO T, PARA ELETRODUTO DE AÇO GALVANIZADO DN 25 MM (1''), APARENTE - FORNECIMENTO E INSTALAÇÃO. AF_11/2016_P</t>
  </si>
  <si>
    <t xml:space="preserve"> 3.1.5.1.2.17 </t>
  </si>
  <si>
    <t xml:space="preserve"> 3.1.5.1.2.18 </t>
  </si>
  <si>
    <t xml:space="preserve"> 95802 </t>
  </si>
  <si>
    <t>CONDULETE DE ALUMÍNIO, TIPO X, PARA ELETRODUTO DE AÇO GALVANIZADO DN 25 MM (1''), APARENTE - FORNECIMENTO E INSTALAÇÃO. AF_11/2016_P</t>
  </si>
  <si>
    <t xml:space="preserve"> 3.1.5.1.2.19 </t>
  </si>
  <si>
    <t xml:space="preserve"> 97887 ADPT1 </t>
  </si>
  <si>
    <t>CAIXA DE PASSAGEM EM ALVENARIA 400X400 MM, COM TAMPA EM FERRO FUNDIDO</t>
  </si>
  <si>
    <t xml:space="preserve"> 3.1.5.1.3 </t>
  </si>
  <si>
    <t>Fornecimento e Instalação de Fios e Cabos Elétricos</t>
  </si>
  <si>
    <t xml:space="preserve"> 3.1.5.1.3.1 </t>
  </si>
  <si>
    <t xml:space="preserve"> 91924 </t>
  </si>
  <si>
    <t>CABO DE COBRE FLEXÍVEL ISOLADO, 1,5 MM², ANTI-CHAMA 450/750 V, PARA CIRCUITOS TERMINAIS - FORNECIMENTO E INSTALAÇÃO. AF_12/2015</t>
  </si>
  <si>
    <t xml:space="preserve"> 3.1.5.1.3.2 </t>
  </si>
  <si>
    <t xml:space="preserve"> 91926 </t>
  </si>
  <si>
    <t>CABO DE COBRE FLEXÍVEL ISOLADO, 2,5 MM², ANTI-CHAMA 450/750 V, PARA CIRCUITOS TERMINAIS - FORNECIMENTO E INSTALAÇÃO. AF_12/2015</t>
  </si>
  <si>
    <t xml:space="preserve"> 3.1.5.1.3.3 </t>
  </si>
  <si>
    <t xml:space="preserve"> 91928 </t>
  </si>
  <si>
    <t>CABO DE COBRE FLEXÍVEL ISOLADO, 4 MM², ANTI-CHAMA 450/750 V, PARA CIRCUITOS TERMINAIS - FORNECIMENTO E INSTALAÇÃO. AF_12/2015</t>
  </si>
  <si>
    <t xml:space="preserve"> 3.1.5.1.3.4 </t>
  </si>
  <si>
    <t xml:space="preserve"> 91930 </t>
  </si>
  <si>
    <t>CABO DE COBRE FLEXÍVEL ISOLADO, 6 MM², ANTI-CHAMA 450/750 V, PARA CIRCUITOS TERMINAIS - FORNECIMENTO E INSTALAÇÃO. AF_12/2015</t>
  </si>
  <si>
    <t xml:space="preserve"> 3.1.5.1.3.5 </t>
  </si>
  <si>
    <t xml:space="preserve"> 91927 </t>
  </si>
  <si>
    <t>CABO DE COBRE FLEXÍVEL ISOLADO, 2,5 MM², ANTI-CHAMA 0,6/1,0 KV, PARA CIRCUITOS TERMINAIS - FORNECIMENTO E INSTALAÇÃO. AF_12/2015</t>
  </si>
  <si>
    <t xml:space="preserve"> 3.1.5.1.3.6 </t>
  </si>
  <si>
    <t xml:space="preserve"> 91929 </t>
  </si>
  <si>
    <t>CABO DE COBRE FLEXÍVEL ISOLADO, 4 MM², ANTI-CHAMA 0,6/1,0 KV, PARA CIRCUITOS TERMINAIS - FORNECIMENTO E INSTALAÇÃO. AF_12/2015</t>
  </si>
  <si>
    <t xml:space="preserve"> 3.1.5.1.3.7 </t>
  </si>
  <si>
    <t xml:space="preserve"> 91931 </t>
  </si>
  <si>
    <t>CABO DE COBRE FLEXÍVEL ISOLADO, 6 MM², ANTI-CHAMA 0,6/1,0 KV, PARA CIRCUITOS TERMINAIS - FORNECIMENTO E INSTALAÇÃO. AF_12/2015</t>
  </si>
  <si>
    <t xml:space="preserve"> 3.1.5.1.3.8 </t>
  </si>
  <si>
    <t xml:space="preserve"> 91932 </t>
  </si>
  <si>
    <t>CABO DE COBRE FLEXÍVEL ISOLADO, 10 MM², ANTI-CHAMA 450/750 V, PARA CIRCUITOS TERMINAIS - FORNECIMENTO E INSTALAÇÃO. AF_12/2015</t>
  </si>
  <si>
    <t xml:space="preserve"> 3.1.5.1.3.9 </t>
  </si>
  <si>
    <t xml:space="preserve"> 92984 </t>
  </si>
  <si>
    <t>CABO DE COBRE FLEXÍVEL ISOLADO, 25 MM², ANTI-CHAMA 0,6/1,0 KV, PARA REDE ENTERRADA DE DISTRIBUIÇÃO DE ENERGIA ELÉTRICA - FORNECIMENTO E INSTALAÇÃO. AF_12/2021</t>
  </si>
  <si>
    <t xml:space="preserve"> 3.1.5.1.3.10 </t>
  </si>
  <si>
    <t xml:space="preserve"> 92986 </t>
  </si>
  <si>
    <t>CABO DE COBRE FLEXÍVEL ISOLADO, 35 MM², ANTI-CHAMA 0,6/1,0 KV, PARA REDE ENTERRADA DE DISTRIBUIÇÃO DE ENERGIA ELÉTRICA - FORNECIMENTO E INSTALAÇÃO. AF_12/2021</t>
  </si>
  <si>
    <t xml:space="preserve"> 3.1.5.1.4 </t>
  </si>
  <si>
    <t>Fornecimento e Instalação de Eletrodutos</t>
  </si>
  <si>
    <t xml:space="preserve"> 3.1.5.1.4.1 </t>
  </si>
  <si>
    <t xml:space="preserve"> 95750 </t>
  </si>
  <si>
    <t>ELETRODUTO DE AÇO GALVANIZADO, CLASSE LEVE, DN 25 MM (1), APARENTE, INSTALADO EM PAREDE - FORNECIMENTO E INSTALAÇÃO. AF_11/2016_P</t>
  </si>
  <si>
    <t xml:space="preserve"> 3.1.5.1.4.2 </t>
  </si>
  <si>
    <t xml:space="preserve"> 95746 </t>
  </si>
  <si>
    <t>ELETRODUTO DE AÇO GALVANIZADO, CLASSE LEVE, DN 25 MM (1), APARENTE, INSTALADO EM TETO - FORNECIMENTO E INSTALAÇÃO. AF_11/2016_P</t>
  </si>
  <si>
    <t xml:space="preserve"> 3.1.5.1.4.3 </t>
  </si>
  <si>
    <t xml:space="preserve"> 95749 </t>
  </si>
  <si>
    <t>ELETRODUTO DE AÇO GALVANIZADO, CLASSE LEVE, DN 20 MM (3/4), APARENTE, INSTALADO EM PAREDE - FORNECIMENTO E INSTALAÇÃO. AF_11/2016_P</t>
  </si>
  <si>
    <t xml:space="preserve"> 3.1.5.1.4.4 </t>
  </si>
  <si>
    <t xml:space="preserve"> 95745 </t>
  </si>
  <si>
    <t>ELETRODUTO DE AÇO GALVANIZADO, CLASSE LEVE, DN 20 MM (3/4), APARENTE, INSTALADO EM TETO - FORNECIMENTO E INSTALAÇÃO. AF_11/2016_P</t>
  </si>
  <si>
    <t xml:space="preserve"> 3.1.5.1.4.5 </t>
  </si>
  <si>
    <t xml:space="preserve"> 91863 </t>
  </si>
  <si>
    <t>ELETRODUTO RÍGIDO ROSCÁVEL, PVC, DN 25 MM (3/4"), PARA CIRCUITOS TERMINAIS, INSTALADO EM FORRO - FORNECIMENTO E INSTALAÇÃO. AF_12/2015</t>
  </si>
  <si>
    <t xml:space="preserve"> 3.1.5.1.4.6 </t>
  </si>
  <si>
    <t xml:space="preserve"> 91871 </t>
  </si>
  <si>
    <t>ELETRODUTO RÍGIDO ROSCÁVEL, PVC, DN 25 MM (3/4"), PARA CIRCUITOS TERMINAIS, INSTALADO EM PAREDE - FORNECIMENTO E INSTALAÇÃO. AF_12/2015</t>
  </si>
  <si>
    <t xml:space="preserve"> 3.1.5.1.4.7 </t>
  </si>
  <si>
    <t xml:space="preserve"> 91890 </t>
  </si>
  <si>
    <t>CURVA 90 GRAUS PARA ELETRODUTO, PVC, ROSCÁVEL, DN 25 MM (3/4"), PARA CIRCUITOS TERMINAIS, INSTALADA EM FORRO - FORNECIMENTO E INSTALAÇÃO. AF_12/2015</t>
  </si>
  <si>
    <t xml:space="preserve"> 3.1.5.1.4.8 </t>
  </si>
  <si>
    <t xml:space="preserve"> 063006 </t>
  </si>
  <si>
    <t>JUNCAO ANGULAR ZZ DUPLA ALTA COM RASGOS PARA PERFILADO</t>
  </si>
  <si>
    <t xml:space="preserve"> 3.1.5.1.4.9 </t>
  </si>
  <si>
    <t xml:space="preserve"> 062691 </t>
  </si>
  <si>
    <t>VERGALHAO ACO GALV C/OM ROSCA TOTAL PARA PERFILADO 3/8""</t>
  </si>
  <si>
    <t xml:space="preserve"> 3.1.5.1.4.10 </t>
  </si>
  <si>
    <t xml:space="preserve"> 93011 </t>
  </si>
  <si>
    <t>ELETRODUTO RÍGIDO ROSCÁVEL, PVC, DN 85 MM (3"), PARA REDE ENTERRADA DE DISTRIBUIÇÃO DE ENERGIA ELÉTRICA - FORNECIMENTO E INSTALAÇÃO. AF_12/2021</t>
  </si>
  <si>
    <t xml:space="preserve"> 3.1.5.1.5 </t>
  </si>
  <si>
    <t>Fornecimento e Instalação de Lâmpadas e Luminárias</t>
  </si>
  <si>
    <t xml:space="preserve"> 3.1.5.1.5.1 </t>
  </si>
  <si>
    <t xml:space="preserve"> 060619 ADPT1 </t>
  </si>
  <si>
    <t>LUMINÁRIA LINEAR LED COM SUPORTE PARA FIXAÇÃO EM PERFILADO, DO TIPO SOBREPOR,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</si>
  <si>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 xml:space="preserve"> 3.1.5.1.5.2 </t>
  </si>
  <si>
    <t xml:space="preserve"> 060082 ADPT1 </t>
  </si>
  <si>
    <t>LUMINÁRIA LINEAR LED COM SUPORTE PARA FIXAÇÃO EM PERFILADO, DO TIPO EMBUTIR, CORPO EM AÇO, ACABAMENTO EM PINTURA BRANCA, DIFUSOR EM POLICARBONATO, DRIVE INTEGRADO À LUMINÁRIA, FLUXO LUMINOSO ≥ 2900 LM, POTÊNCIA ≥ 28 W, EFICÁCIA LUMINOSA ≥ 100 LM/W, TENSÃO 220 VCA, TEMPERATURA DE COR ≥ 5000 K, VIDA ÚTIL ≥ 30.000 HORAS, IRC ≥80, GARANTIA ≥ 3 ANOS E COMPRIMENTO APROXIMADO DE 1200 MM. REFERÊNCIA: SLE-108, CÓDIGO 06528 DA INTRAL OU SIMILAR.</t>
  </si>
  <si>
    <t xml:space="preserve"> 3.1.5.1.5.3 </t>
  </si>
  <si>
    <t xml:space="preserve"> 060619 ADPT2 </t>
  </si>
  <si>
    <t>LUMINÁRIA LINEAR LED COM SUPORTE PARA FIXAÇÃO EM PERFILADO, DO TIPO SOBREPOR,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</si>
  <si>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 xml:space="preserve"> 3.1.5.1.5.4 </t>
  </si>
  <si>
    <t xml:space="preserve"> 060082 ADPT2 </t>
  </si>
  <si>
    <t>LUMINÁRIA LINEAR LED COM SUPORTE PARA FIXAÇÃO EM PERFILADO, DO TIPO EMBUTIR, CORPO EM AÇO, ACABAMENTO EM PINTURA BRANCA, DIFUSOR EM POLICARBONATO, DRIVE INTEGRADO À LUMINÁRIA, FLUXO LUMINOSO ≥ 5800 LM, POTÊNCIA ≥ 56 W, EFICÁCIA LUMINOSA ≥ 100 LM/W, TENSÃO 220 VCA, TEMPERATURA DE COR ≥ 5000 K, VIDA ÚTIL ≥ 30.000 HORAS, IRC ≥80, GARANTIA ≥ 3 ANOS E COMPRIMENTO APROXIMADO DE 1200 MM. REFERÊNCIA: SLE-108, CÓDIGO 07896 DA INTRAL OU SIMILAR.</t>
  </si>
  <si>
    <t xml:space="preserve"> 3.1.5.1.5.5 </t>
  </si>
  <si>
    <t xml:space="preserve"> 060193 ADPT </t>
  </si>
  <si>
    <t>LUMINÁRIA QUADRADA DE LED, DO TIPO SOBREPOR,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LPP-108 1P G2, CÓDIGO 07866 DA INTRAL OU SIMILAR.</t>
  </si>
  <si>
    <t xml:space="preserve"> 3.1.5.1.5.6 </t>
  </si>
  <si>
    <t xml:space="preserve"> 060081 ADPT </t>
  </si>
  <si>
    <t>LUMINÁRIA QUADRADA DE LED, DO TIPO EMBUTIR, CORPO EM AÇO, ACABAMENTO EM PINTURA BRANCA, DIFUSOR LEITOSO POLIPROPILENO, DRIVE INTEGRADO À LUMINÁRIA, FLUXO LUMINOSO ≥ 4800 LM, POTÊNCIA ≥ 48 W, EFICÁCIA LUMINOSA ≥ 100 LM/W, TENSÃO 220 VCA, TEMPERATURA DE COR ≥ 5000 K, VIDA ÚTIL ≥ 30.000 HORAS, IRC ≥80, GARANTIA ≥ 3 ANOS E DIMENSÕES ≥ 500X500 MM. REFERÊNCIA: BKE-108, CÓDIGO 07687 DA INTRAL OU SIMILAR.</t>
  </si>
  <si>
    <t xml:space="preserve"> 3.1.5.1.5.7 </t>
  </si>
  <si>
    <t xml:space="preserve"> 060222 ADPT </t>
  </si>
  <si>
    <t>LUMINÁRIA TIPO PENDENTE EM LED À PROVA DE EXPLOSÃO, CORPO EM LIGA DE ALUMÍNIO, PINTURA ELETROSTÁTICA NA COR CINZA, COM DRIVE INTEGRADO À LUMINÁRIA, GRAU DE PROTEÇÃO ≥ IP 66, FLUXO LUMINOSO ≥ 1200 LM, POTÊNCIA ≥ 14 W, EFICÁCIA LUMINOSA ≥ 85 LM/W, TENSÃO 220 VCA, VIDA ÚTIL ≥ 30.000 HORAS, IRC ≥80, GARANTIA ≥ 3 ANOS. REFERÊNCIA: IPEL-01/16-220, CÓDIGO E008100011 DA WETZEL OU SIMILAR.</t>
  </si>
  <si>
    <t xml:space="preserve"> 3.1.5.1.5.8 </t>
  </si>
  <si>
    <t xml:space="preserve"> 060144 ADPT </t>
  </si>
  <si>
    <t>LUMINÁRIA TIPO TARTARUGA DE LED, COM CORPO EM ALUMÍNIO INJETADO COM PINTURA ELETROSTÁTICA A PÓ E DIFUSOR EM VIDRO TEMPERADO, COR CINZA, GRAU DE PROTEÇÃO ≥ IP 65, FLUXO LUMINOSO ≥ 380 LM, POTÊNCIA ≥ 13 W, EFICÁCIA LUMINOSA ≥ 28 LM/W, TENSÃO 220 VCA, VIDA ÚTIL ≥ 25.000 HORAS, IRC ≥ 75, GARANTIA ≥ 2 ANOS. REFERÊNCIA: IPTL 400, CÓDIGO E004620024 DA WETZEL OU SIMILAR.</t>
  </si>
  <si>
    <t xml:space="preserve"> 3.1.5.1.5.9 </t>
  </si>
  <si>
    <t xml:space="preserve"> 060491 ADPT </t>
  </si>
  <si>
    <t>LUMINÁRIA TIPO ARANDELA 45° DE LED, COM CORPO EM ALUMÍNIO INJETADO COM PINTURA ELETROSTÁTICA A PÓ E VISOR EM VIDRO ANTI-OFUSCAMENTO, COM DRIVER INTEGRADO A PLACA, GRAU DE PROTEÇÃO ≥ IP 65, FLUXO LUMINOSO ≥ 390 LM, POTÊNCIA ≥ 13 W, EFICÁCIA LUMINOSA ≥ 30 LM/W, TENSÃO 220 VCA, VIDA ÚTIL ≥ 25.000 HORAS, IRC ≥ 75, GARANTIA ≥ 2 ANOS. REFERÊNCIA: ARANDELA 45°, CÓDIGO E004720050 DA WETZEL OU SIMILAR.</t>
  </si>
  <si>
    <t xml:space="preserve"> 3.1.5.1.5.10 </t>
  </si>
  <si>
    <t xml:space="preserve"> 060286 ADPT </t>
  </si>
  <si>
    <t>LUMINÁRIA BALIZADORA TIPO EMBUTIR BRANCO, DE LED, FLUXO LUMINOSO ≥ 150 LM, TEMPERATURA DE COR ≥ 3000 K, POTÊNCIA ≥ 3 W, TENSÃO 220 VCA, VIDA ÚTIL ≥ 20.000 HORAS, GARANTIA ≥ 1 ANO. REFERÊNCIA: BALIZADOR LED 3 W, CÓDIGO SE-355.1448 DA SAVEENERGY OU SIMILAR.</t>
  </si>
  <si>
    <t xml:space="preserve"> 3.1.5.1.5.11 </t>
  </si>
  <si>
    <t xml:space="preserve"> 069454 ADPT </t>
  </si>
  <si>
    <t>LUMINÁRIA DESTINADA A ILUMINAÇÃO PÚBLICA, COM CORPO E ALOJAMENTO EM LIGA DE ALUMÍNIO, PINTURA EPÓXI NA COR CINZA, GRAU DE PROTEÇÃO ≥ IP 66, FLUXO LUMINOSO ≥ 15000 LM; POTÊNCIA ≥ 150 W, TENSÃO 220 VCA, TEMPERATURA DE COR ≥ 5000 K, EFICIÊNCIA LUMINOSA ≥ 100 LM/W, VIDA ÚTIL ≥ 40000 HORAS, GARANTIA ≥ 1 ANO. REFERÊNCIA: FLEDSS09P150 DA FORTLIGHT OU SIMILAR.</t>
  </si>
  <si>
    <t xml:space="preserve"> 3.1.5.1.5.12 </t>
  </si>
  <si>
    <t xml:space="preserve"> 97599 ADPT3 </t>
  </si>
  <si>
    <t>LUMINÁRIA DE EMERGÊNCIA, ILUMINAÇÃO EM LED'S, IP 65, ALIMENTAÇÃO 125 VCC, FLUXO DE 1200 LÚMENS, COM CORPO EM POLICARBONATO</t>
  </si>
  <si>
    <t xml:space="preserve"> 3.1.5.1.5.13 </t>
  </si>
  <si>
    <t xml:space="preserve"> 100621 </t>
  </si>
  <si>
    <t>POSTE DE AÇO CONICO CONTÍNUO CURVO DUPLO, FLANGEADO, H=9M, INCLUSIVE LUMINÁRIAS, SEM LÂMPADAS - FORNECIMENTO E INSTALACAO. AF_11/2019</t>
  </si>
  <si>
    <t xml:space="preserve"> 3.1.5.1.6 </t>
  </si>
  <si>
    <t>Fornecimento e Instalação de Quadros Elétricos</t>
  </si>
  <si>
    <t xml:space="preserve"> 3.1.5.1.6.1 </t>
  </si>
  <si>
    <t xml:space="preserve"> M0601070 </t>
  </si>
  <si>
    <t>FORNECIMENTO E INSTALAÇÃO DO QUADRO DE CARGAS NÃO ESSENCIAIS DO MEZANINO - 01 (QTL-01)</t>
  </si>
  <si>
    <t xml:space="preserve"> 3.1.5.1.6.2 </t>
  </si>
  <si>
    <t xml:space="preserve"> M0601071 </t>
  </si>
  <si>
    <t>FORNECIMENTO E INSTALAÇÃO DO QUADRO DE CARGAS NÃO ESSENCIAIS DO MEZANINO - 02 (QTL-02)</t>
  </si>
  <si>
    <t xml:space="preserve"> 3.1.5.1.6.3 </t>
  </si>
  <si>
    <t xml:space="preserve"> M0601072 </t>
  </si>
  <si>
    <t>FORNECIMENTO E INSTALAÇÃO DO QUADRO TERMINAL DO ELEVADOR (QTF-ELEV)</t>
  </si>
  <si>
    <t xml:space="preserve"> 3.1.5.1.6.4 </t>
  </si>
  <si>
    <t xml:space="preserve"> M0601073 </t>
  </si>
  <si>
    <t>FORNECIMENTO E INSTALAÇÃO DO QUADRO TERMINAL DE ESCADA ROLANTE 1/2 (QTF-ER)</t>
  </si>
  <si>
    <t xml:space="preserve"> 3.1.5.1.6.5 </t>
  </si>
  <si>
    <t xml:space="preserve"> M0601074 </t>
  </si>
  <si>
    <t>FORNECIMENTO E INSTALAÇÃO DO QUADRO DAS BOMBAS DE ÁGUA FRIA (QBAF)</t>
  </si>
  <si>
    <t xml:space="preserve"> 3.1.5.1.6.6 </t>
  </si>
  <si>
    <t xml:space="preserve"> M0601075 </t>
  </si>
  <si>
    <t>FORNECIMENTO E INSTALAÇÃO DO QUADRO DAS BOMBAS DE ESGOTO (QBE)</t>
  </si>
  <si>
    <t xml:space="preserve"> 3.1.5.1.6.7 </t>
  </si>
  <si>
    <t xml:space="preserve"> M0601076 </t>
  </si>
  <si>
    <t>FORNECIMENTO E INSTALAÇÃO DO QUADRO TERMINAL DA SALA TÉCNICA (QDF-ST)</t>
  </si>
  <si>
    <t xml:space="preserve"> 3.1.5.1.6.8 </t>
  </si>
  <si>
    <t xml:space="preserve"> M0601077 </t>
  </si>
  <si>
    <t>FORNECIMENTO E INSTALAÇÃO DO QUADRO TERMINAL DA SALA DE EQUIP. TERCEIRIZADOS (QDF-TE)</t>
  </si>
  <si>
    <t xml:space="preserve"> 3.1.5.1.6.9 </t>
  </si>
  <si>
    <t xml:space="preserve"> M0601078 </t>
  </si>
  <si>
    <t>FORNECIMENTO E INSTALAÇÃO DO QUADRO TERMINAL DA SUBESTAÇÃO AUXILIAR (QDF-SA)</t>
  </si>
  <si>
    <t xml:space="preserve"> 3.1.5.1.6.10 </t>
  </si>
  <si>
    <t xml:space="preserve"> M0601079 </t>
  </si>
  <si>
    <t>FORNECIMENTO E INSTALAÇÃO DO QUADRO TERMINAL DA SALA DE COMANDO (QDF-SC)</t>
  </si>
  <si>
    <t xml:space="preserve"> 3.1.5.1.6.11 </t>
  </si>
  <si>
    <t xml:space="preserve"> M0601080 </t>
  </si>
  <si>
    <t>FORNECIMENTO E INSTALAÇÃO DO QUADRO TERMINAL DA SUBESTAÇÃO RETIFICADORA (QDF-SR)</t>
  </si>
  <si>
    <t xml:space="preserve"> 3.1.5.1.7 </t>
  </si>
  <si>
    <t>Fornecimento e Instalação de Tomadas e Interruptores</t>
  </si>
  <si>
    <t xml:space="preserve"> 3.1.5.1.7.1 </t>
  </si>
  <si>
    <t xml:space="preserve"> 91953 ADPT </t>
  </si>
  <si>
    <t>INTERRUPTOR SIMPLES (1 MÓDULO), 10A/250V, INCLUINDO RASGO EM ALVENARIA, CAIXA 4" X 2",SUPORTE E ESPELHO - FORNECIMENTO E INSTALAÇÃO.</t>
  </si>
  <si>
    <t xml:space="preserve"> 3.1.5.1.7.2 </t>
  </si>
  <si>
    <t xml:space="preserve"> 91952 ADPT1 </t>
  </si>
  <si>
    <t>INTERRUPTOR SIMPLES (1 MÓDULO), 10A/250V, INSTALADO EM CONDULETE DE ALUMÍNIO 4"X2", COM SUPORTE E ESPELHO,</t>
  </si>
  <si>
    <t xml:space="preserve"> 3.1.5.1.7.3 </t>
  </si>
  <si>
    <t xml:space="preserve"> 91954 ADPT1 </t>
  </si>
  <si>
    <t>INTERRUPTOR PARALELO (THREE-WAY), 10A/250V, INSTALADO EM CONDULETE 4"X2" DE ALUMÍNIO, COM SUPORTE E ESPELHO</t>
  </si>
  <si>
    <t xml:space="preserve"> 3.1.5.1.7.4 </t>
  </si>
  <si>
    <t xml:space="preserve"> 91959 ADPT1 </t>
  </si>
  <si>
    <t>INTERRUPTOR SIMPLES (2 MÓDULOS), 10A/250V, INCLUINDO SUPORTE E PLACA E RASGO EM ALVENARIA</t>
  </si>
  <si>
    <t xml:space="preserve"> 3.1.5.1.7.5 </t>
  </si>
  <si>
    <t xml:space="preserve"> 91958 ADPT </t>
  </si>
  <si>
    <t>INTERRUPTOR APARENTE SIMPLES (2 MÓDULOS), 10A/250V, COM CONDULETE 3/4" EM ALUMÍNIO E TAMPA - FORNECIMENTO E INSTALAÇÃO.</t>
  </si>
  <si>
    <t xml:space="preserve"> 3.1.5.1.7.6 </t>
  </si>
  <si>
    <t xml:space="preserve"> 91991 ADPT1 </t>
  </si>
  <si>
    <t>FORNECIMENTO E INSTALAÇÃO DE TOMADA DE SOBREPOR DE 20A, EM CONDULETE DE ALUMÍNIO.</t>
  </si>
  <si>
    <t xml:space="preserve"> 3.1.5.1.7.7 </t>
  </si>
  <si>
    <t xml:space="preserve"> 93143 </t>
  </si>
  <si>
    <t>PONTO DE TOMADA RESIDENCIAL INCLUINDO TOMADA 20A/250V, CAIXA ELÉTRICA, ELETRODUTO, CABO, RASGO, QUEBRA E CHUMBAMENTO. AF_01/2016</t>
  </si>
  <si>
    <t xml:space="preserve"> 3.1.5.1.7.8 </t>
  </si>
  <si>
    <t xml:space="preserve"> 91994 ADPT1 </t>
  </si>
  <si>
    <t>TOMADA 2P+T 10A/250V, INSTALADA EM CONDULETE DE ALUMÍNIO, COM SUPORTE E ESPELHO</t>
  </si>
  <si>
    <t xml:space="preserve"> 3.1.5.1.7.9 </t>
  </si>
  <si>
    <t xml:space="preserve"> 93141 </t>
  </si>
  <si>
    <t>PONTO DE TOMADA RESIDENCIAL INCLUINDO TOMADA 10A/250V, CAIXA ELÉTRICA, ELETRODUTO, CABO, RASGO, QUEBRA E CHUMBAMENTO. AF_01/2016</t>
  </si>
  <si>
    <t xml:space="preserve"> 3.1.5.1.7.10 </t>
  </si>
  <si>
    <t xml:space="preserve"> 062041 ADPT1 </t>
  </si>
  <si>
    <t>TOMADA SOBREPOR TRIFÁSICA INDUSTRIAL DE 16 A, TENSÃO NOMINAL 380/440, 5 POLOS (3 FASES + NEUTRO + TERRA)</t>
  </si>
  <si>
    <t xml:space="preserve"> 3.1.5.1.8 </t>
  </si>
  <si>
    <t>Base de Concreto para Poste</t>
  </si>
  <si>
    <t xml:space="preserve"> 3.1.5.1.8.1 </t>
  </si>
  <si>
    <t xml:space="preserve"> 96555 ADPT </t>
  </si>
  <si>
    <t>CONCRETAGEM DE BLOCOS DE COROAMENTO E VIGAS BALDRAME, FCK 20 MPA, COM USO DE JERICA - LANÇAMENTO, ADENSAMENTO E ACABAMENTO</t>
  </si>
  <si>
    <t xml:space="preserve"> 3.1.5.1.8.2 </t>
  </si>
  <si>
    <t xml:space="preserve"> 96540 </t>
  </si>
  <si>
    <t>FABRICAÇÃO, MONTAGEM E DESMONTAGEM DE FÔRMA PARA BLOCO DE COROAMENTO, EM CHAPA DE MADEIRA COMPENSADA RESINADA, E=17 MM, 4 UTILIZAÇÕES. AF_06/2017</t>
  </si>
  <si>
    <t xml:space="preserve"> 3.1.5.1.8.3 </t>
  </si>
  <si>
    <t xml:space="preserve"> 3.1.5.1.8.4 </t>
  </si>
  <si>
    <t xml:space="preserve"> 3.1.5.1.8.5 </t>
  </si>
  <si>
    <t xml:space="preserve"> 93382 </t>
  </si>
  <si>
    <t>REATERRO MANUAL DE VALAS COM COMPACTAÇÃO MECANIZADA. AF_04/2016</t>
  </si>
  <si>
    <t xml:space="preserve"> 3.1.5.2 </t>
  </si>
  <si>
    <t>INFRAESTRUTURA PARA INSTALAÇÕES DE SISTEMAS</t>
  </si>
  <si>
    <t xml:space="preserve"> 3.1.5.2.1 </t>
  </si>
  <si>
    <t>PRESTAÇÃO DE SERVIÇOS DE MONTAGEM E INSTALAÇÃO DOS EQUIPAMENTOS E MATERIAIS, INCLUINDO ACESSÓRIOS PARA FIXAÇÃO E SUPORTAÇÃO.</t>
  </si>
  <si>
    <t xml:space="preserve"> 3.1.5.2.1.1 </t>
  </si>
  <si>
    <t xml:space="preserve"> 97887 ADPT </t>
  </si>
  <si>
    <t>CAIXA DE PASSAGEM RETANGULAR, EM ALVENARIA COM TIJOLOS CERÂMICOS MACIÇOS, FUNDO COM BRITA, COM TAMPA - DIMENSÕES INTERNAS: 0,5X0,5X0,5 M.</t>
  </si>
  <si>
    <t xml:space="preserve"> 3.1.5.2.1.2 </t>
  </si>
  <si>
    <t xml:space="preserve"> 97890 ADPT </t>
  </si>
  <si>
    <t>CAIXA DE PASSAGEM RETANGULAR, EM ALVENARIA COM TIJOLOS CERÂMICOS MACIÇOS, FUNDO COM BRITA, COM TAMPA - DIMENSÕES INTERNAS: 1X1X1,5 M.</t>
  </si>
  <si>
    <t xml:space="preserve"> 3.1.5.2.1.3 </t>
  </si>
  <si>
    <t xml:space="preserve"> 10273 </t>
  </si>
  <si>
    <t>Canaleta de drenagem em alvenaria de tijolo maciço, dimensões internas 40 x 50cm, com tampa de concreto, inclusive escavação manual</t>
  </si>
  <si>
    <t xml:space="preserve"> 3.1.5.2.2 </t>
  </si>
  <si>
    <t>Instalações Embutidas</t>
  </si>
  <si>
    <t xml:space="preserve"> 3.1.5.2.2.1 </t>
  </si>
  <si>
    <t xml:space="preserve"> 97668 </t>
  </si>
  <si>
    <t>ELETRODUTO FLEXÍVEL CORRUGADO, PEAD, DN 63 (2"), PARA REDE ENTERRADA DE DISTRIBUIÇÃO DE ENERGIA ELÉTRICA - FORNECIMENTO E INSTALAÇÃO. AF_12/2021</t>
  </si>
  <si>
    <t xml:space="preserve"> 3.1.5.2.2.2 </t>
  </si>
  <si>
    <t xml:space="preserve"> 93009 </t>
  </si>
  <si>
    <t>ELETRODUTO RÍGIDO ROSCÁVEL, PVC, DN 60 MM (2"), PARA REDE ENTERRADA DE DISTRIBUIÇÃO DE ENERGIA ELÉTRICA - FORNECIMENTO E INSTALAÇÃO. AF_12/2021</t>
  </si>
  <si>
    <t xml:space="preserve"> 3.1.5.2.2.3 </t>
  </si>
  <si>
    <t xml:space="preserve"> 93012 </t>
  </si>
  <si>
    <t>ELETRODUTO RÍGIDO ROSCÁVEL, PVC, DN 110 MM (4"), PARA REDE ENTERRADA DE DISTRIBUIÇÃO DE ENERGIA ELÉTRICA - FORNECIMENTO E INSTALAÇÃO. AF_12/2021</t>
  </si>
  <si>
    <t xml:space="preserve"> 3.1.5.2.2.4 </t>
  </si>
  <si>
    <t xml:space="preserve"> 93010 </t>
  </si>
  <si>
    <t>ELETRODUTO RÍGIDO ROSCÁVEL, PVC, DN 75 MM (2 1/2"), PARA REDE ENTERRADA DE DISTRIBUIÇÃO DE ENERGIA ELÉTRICA - FORNECIMENTO E INSTALAÇÃO. AF_12/2021</t>
  </si>
  <si>
    <t xml:space="preserve"> 3.1.5.2.2.5 </t>
  </si>
  <si>
    <t xml:space="preserve"> 97669 </t>
  </si>
  <si>
    <t>ELETRODUTO FLEXÍVEL CORRUGADO, PEAD, DN 90 (3"), PARA REDE ENTERRADA DE DISTRIBUIÇÃO DE ENERGIA ELÉTRICA - FORNECIMENTO E INSTALAÇÃO. AF_12/2021</t>
  </si>
  <si>
    <t xml:space="preserve"> 3.1.5.2.2.6 </t>
  </si>
  <si>
    <t xml:space="preserve"> 97670 </t>
  </si>
  <si>
    <t>ELETRODUTO FLEXÍVEL CORRUGADO, PEAD, DN 100 (4"), PARA REDE ENTERRADA DE DISTRIBUIÇÃO DE ENERGIA ELÉTRICA - FORNECIMENTO E INSTALAÇÃO. AF_12/2021</t>
  </si>
  <si>
    <t xml:space="preserve"> 3.1.5.3 </t>
  </si>
  <si>
    <t>ATERRAMENTO</t>
  </si>
  <si>
    <t xml:space="preserve"> 3.1.5.3.1 </t>
  </si>
  <si>
    <t>Fornecimento e Instalação de Equipamentos e Materiais</t>
  </si>
  <si>
    <t xml:space="preserve"> 3.1.5.3.1.1 </t>
  </si>
  <si>
    <t xml:space="preserve"> 96973 </t>
  </si>
  <si>
    <t>CORDOALHA DE COBRE NU 35 MM², NÃO ENTERRADA, COM ISOLADOR - FORNECIMENTO E INSTALAÇÃO. AF_12/2017</t>
  </si>
  <si>
    <t xml:space="preserve"> 3.1.5.3.1.2 </t>
  </si>
  <si>
    <t xml:space="preserve"> 96974 </t>
  </si>
  <si>
    <t>CORDOALHA DE COBRE NU 50 MM², NÃO ENTERRADA, COM ISOLADOR - FORNECIMENTO E INSTALAÇÃO. AF_12/2017</t>
  </si>
  <si>
    <t xml:space="preserve"> 3.1.5.3.1.3 </t>
  </si>
  <si>
    <t xml:space="preserve"> 078370 </t>
  </si>
  <si>
    <t>TERMINAL AEREO FERRO ZINCADO A FOGO PARA ATERRAMENTO</t>
  </si>
  <si>
    <t xml:space="preserve"> 3.1.5.3.1.4 </t>
  </si>
  <si>
    <t xml:space="preserve"> 83377 ADPT </t>
  </si>
  <si>
    <t>CONECTOR DE PARAFUSO FENDIDO EM LIGA DE COBRE COM SEPARADOR DE CABOS PARA CABO 50 MM2 - FORNECIMENTO E INSTALACAO</t>
  </si>
  <si>
    <t xml:space="preserve"> 3.1.5.3.1.5 </t>
  </si>
  <si>
    <t xml:space="preserve"> 96985 </t>
  </si>
  <si>
    <t>HASTE DE ATERRAMENTO 5/8  PARA SPDA - FORNECIMENTO E INSTALAÇÃO. AF_12/2017</t>
  </si>
  <si>
    <t xml:space="preserve"> 3.1.5.3.1.6 </t>
  </si>
  <si>
    <t xml:space="preserve"> 98463 </t>
  </si>
  <si>
    <t>SUPORTE ISOLADOR PARA CORDOALHA DE COBRE - FORNECIMENTO E INSTALAÇÃO. AF_12/2017</t>
  </si>
  <si>
    <t xml:space="preserve"> 3.1.5.3.1.7 </t>
  </si>
  <si>
    <t xml:space="preserve"> 96986 </t>
  </si>
  <si>
    <t>HASTE DE ATERRAMENTO 3/4  PARA SPDA - FORNECIMENTO E INSTALAÇÃO. AF_12/2017</t>
  </si>
  <si>
    <t xml:space="preserve"> 3.1.5.3.1.8 </t>
  </si>
  <si>
    <t xml:space="preserve"> 078051 </t>
  </si>
  <si>
    <t>SOLDA EXOTERMICA COM MOLDE GTB 16Y</t>
  </si>
  <si>
    <t xml:space="preserve"> 3.1.5.4 </t>
  </si>
  <si>
    <t>NOBREAK SISTEMAS - SALA TÉCNICA</t>
  </si>
  <si>
    <t xml:space="preserve"> 3.1.5.4.1 </t>
  </si>
  <si>
    <t xml:space="preserve"> 3.1.5.4.1.1 </t>
  </si>
  <si>
    <t xml:space="preserve"> 97599 ADPT1 </t>
  </si>
  <si>
    <t>NOBREAK DE 10 KVA</t>
  </si>
  <si>
    <t xml:space="preserve"> 3.1.5.4.1.2 </t>
  </si>
  <si>
    <t xml:space="preserve"> M0601115 </t>
  </si>
  <si>
    <t>BANCO DE BATERIAS PARA NO BREAK DE 10 Kva</t>
  </si>
  <si>
    <t xml:space="preserve"> 3.1.5.4.1.3 </t>
  </si>
  <si>
    <t xml:space="preserve"> M0601113 </t>
  </si>
  <si>
    <t>QDF-Nobreak</t>
  </si>
  <si>
    <t xml:space="preserve"> 3.1.5.5 </t>
  </si>
  <si>
    <t>NOBREAK SISTEMAS - BILHETAGEM</t>
  </si>
  <si>
    <t xml:space="preserve"> 3.1.5.5.1 </t>
  </si>
  <si>
    <t xml:space="preserve"> 3.1.5.5.1.1 </t>
  </si>
  <si>
    <t xml:space="preserve"> 97599 ADPT2 </t>
  </si>
  <si>
    <t>NOBREAK DE 3 KVA</t>
  </si>
  <si>
    <t xml:space="preserve"> 3.1.5.5.1.2 </t>
  </si>
  <si>
    <t xml:space="preserve"> M0601114 </t>
  </si>
  <si>
    <t>QTF-BLOQUEIOS</t>
  </si>
  <si>
    <t xml:space="preserve"> 3.1.6 </t>
  </si>
  <si>
    <t>INSTALAÇÕES MECÂNICAS E DE UTILIDADES</t>
  </si>
  <si>
    <t xml:space="preserve"> 3.1.6.1 </t>
  </si>
  <si>
    <t>AR CONDICIONADO</t>
  </si>
  <si>
    <t xml:space="preserve"> 3.1.6.1.1 </t>
  </si>
  <si>
    <t>Ar Condicionado - Fornecimento Equipamentos</t>
  </si>
  <si>
    <t xml:space="preserve"> 3.1.6.1.1.1 </t>
  </si>
  <si>
    <t xml:space="preserve"> M0702018 </t>
  </si>
  <si>
    <t>FORNECIMENTO DE APARELHO DE AR-CONDICIONADO 9.000 BTU, SPLIT, HI - WALL, INVERTER, INCLUINDO: TRANSPORTE ATÉ BRASÍLIA, GARANTIA MÍNIMA DE 12 MESES, CONFORME MD.3/00.7G/I8.001-0B E ET.3/00.7G/I8.001-0B</t>
  </si>
  <si>
    <t xml:space="preserve"> 3.1.6.1.1.2 </t>
  </si>
  <si>
    <t xml:space="preserve"> M0702019 </t>
  </si>
  <si>
    <t>FORNECIMENTO DE APARELHO DE AR-CONDICIONADO 12.000 BTU, SPLIT, HI - WALL, INVERTER, INCLUINDO: TRANSPORTE ATÉ BRASÍLIA, GARANTIA MÍNIMA DE 12 MESES, CONFORME MD.3/00.7G/I8.001-0B E ET.3/00.7G/I8.001-0B</t>
  </si>
  <si>
    <t xml:space="preserve"> 3.1.6.1.1.3 </t>
  </si>
  <si>
    <t xml:space="preserve"> M0702020 </t>
  </si>
  <si>
    <t>FORNECIMENTO DE APARELHO DE AR-CONDICIONADO 18.000 BTU, SPLIT, CASSETE, INVERTER, INCLUINDO: TRANSPORTE ATÉ BRASÍLIA, GARANTIA MÍNIMA DE 12 MESES, CONFORME MD.3/00.7G/I8.001-0B E ET.3/00.7G/I8.001-0B</t>
  </si>
  <si>
    <t xml:space="preserve"> 3.1.6.1.1.4 </t>
  </si>
  <si>
    <t xml:space="preserve"> M0702021 </t>
  </si>
  <si>
    <t>FORNECIMENTO DE APARELHO DE AR-CONDICIONADO 30.000 BTU, SPLIT, PISO TETO, INVERTER, INCLUINDO: TRANSPORTE ATÉ BRASÍLIA, GARANTIA MÍNIMA DE 12 MESES, CONFORME MD.3/00.7G/I8.001-0B E ET.3/00.7G/I8.001-0B</t>
  </si>
  <si>
    <t xml:space="preserve"> 3.1.6.1.1.5 </t>
  </si>
  <si>
    <t xml:space="preserve"> M0702022 </t>
  </si>
  <si>
    <t>FORNECIMENTO DE APARELHO DE AR-CONDICIONADO 47.000 BTU, SPLIT, PISO TETO, INVERTER, INCLUINDO: TRANSPORTE ATÉ BRASÍLIA, GARANTIA MÍNIMA DE 12 MESES, CONFORME MD.3/00.7G/I8.001-0B E ET.3/00.7G/I8.001-0B</t>
  </si>
  <si>
    <t xml:space="preserve"> 3.1.6.1.1.6 </t>
  </si>
  <si>
    <t xml:space="preserve"> M0702023 </t>
  </si>
  <si>
    <t>FORNECIMENTO DE APARELHO DE AR-CONDICIONADO 54.000 BTU, SPLIT, PISO TETO, INVERTER, INCLUINDO: TRANSPORTE ATÉ BRASÍLIA, GARANTIA MÍNIMA DE 12 MESES, CONFORME MD.3/00.7G/I8.001-0B E ET.3/00.7G/I8.001-0B</t>
  </si>
  <si>
    <t xml:space="preserve"> 3.1.6.1.2 </t>
  </si>
  <si>
    <t>Ar Condicionado - Fornecimento e Instalação de Rede Hidráulica</t>
  </si>
  <si>
    <t xml:space="preserve"> 3.1.6.1.2.1 </t>
  </si>
  <si>
    <t xml:space="preserve"> 3.1.6.1.2.2 </t>
  </si>
  <si>
    <t xml:space="preserve"> 3.1.6.1.2.3 </t>
  </si>
  <si>
    <t xml:space="preserve"> 3.1.6.1.3 </t>
  </si>
  <si>
    <t>Ar Condicionado - Montagem de Equipamentos</t>
  </si>
  <si>
    <t xml:space="preserve"> 3.1.6.1.3.1 </t>
  </si>
  <si>
    <t xml:space="preserve"> 43.07.360 ADPT </t>
  </si>
  <si>
    <t>MONTAGEM E INSTALAÇÃO DE APARELHO DE AR-CONDICIONADO, INCLUINDO: INTERLIGAÇÃO ELÉTRICA E FRIGORÍGENA ENTRE AS UNIDADES EVAPORADORA E CONDENSADORA (DISTÂNCIA DE ATÉ 30,00M), SUPORTES, MANUAIS DE OPERAÇÃO E MANUTENÇÃO E CARGA DE GÁS, CONFORME MD.3/00.7G/I8.001-0B E ET.3/00.7G/I8.001-0B</t>
  </si>
  <si>
    <t xml:space="preserve"> 3.1.6.2 </t>
  </si>
  <si>
    <t>VENTILAÇÃO MECÂNICA</t>
  </si>
  <si>
    <t xml:space="preserve"> 3.1.6.2.1 </t>
  </si>
  <si>
    <t>Ventiladores Centrífugos - Fornecimento Equipamentos</t>
  </si>
  <si>
    <t xml:space="preserve"> 3.1.6.2.1.1 </t>
  </si>
  <si>
    <t xml:space="preserve"> M0704071 </t>
  </si>
  <si>
    <t>FORNECIMENTO DE VENTILADOR PARA SUPRIMENTO DE AR EXTERNO TIPO CENTRIFUGO "LIMIT LOAD", VAZÃO 61.300 M³/H, PRESSÃO ESTÁTICA DE 50 MMCA, 1150 RPM MOTOR 25,0 CV, IV POLOS, TRIFÁSICO, 380 V, 60 HZ, MODELO DE REFERENCIA: CLD 800 - OU EQUIVALENTE TÉCNICO, INCLUINDO: GUARDA DO EQUIPAMENTO ATÉ SUA INSTALAÇÃO, TRANSPORTE ATÉ BRASÍLIA, TRANSPORTE ATÉ O LOCAL DE INSTALAÇÃO, ASSISTÊNCIA TÉCNICA EM GARANTA POR 12 MESES, CONFORME MD.3/00.7G/I8.001-0B E ET.3/00.7G/I8.001-0B</t>
  </si>
  <si>
    <t xml:space="preserve"> 3.1.6.2.1.2 </t>
  </si>
  <si>
    <t xml:space="preserve"> M0704072 </t>
  </si>
  <si>
    <t>FORNECIMENTO DE VENTILADOR PARA EXAUSTÃO TIPO CENTRIFUGO SIROCCO, 34.500 M³/H, PRESSÃO ESTÁTICA DE 20 MMCA, 350 RPM MOTOR 10,0 CV, IV POLOS, TRIFÁSICO, 380 V, 60 HZ, MODELO DE REFERENCIA: CSS 900 - OU EQUIVALENTE TÉCNICO, INCLUINDO: GUARDA DO EQUIPAMENTO ATÉ SUA INSTALAÇÃO, TRANSPORTE ATÉ BRASÍLIA, TRANSPORTE ATÉ O LOCAL DE INSTALAÇÃO, ASSISTÊNCIA TÉCNICA EM GARANTA POR 12 MESES, CONFORME MD.3/00.7G/I8.001-0B E ET.3/00.7G/I8.001-0B</t>
  </si>
  <si>
    <t xml:space="preserve"> 3.1.6.2.1.3 </t>
  </si>
  <si>
    <t xml:space="preserve"> M0704073 </t>
  </si>
  <si>
    <t>FORNECIMENTO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</si>
  <si>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 xml:space="preserve"> 3.1.6.2.2 </t>
  </si>
  <si>
    <t>Ventiladores Axiais - Fornecimento Equipamentos</t>
  </si>
  <si>
    <t xml:space="preserve"> 3.1.6.2.2.1 </t>
  </si>
  <si>
    <t xml:space="preserve"> M0704074 </t>
  </si>
  <si>
    <t>FORNECIMENTO DE VENTILADOR DE EXAUSTÃO, TIPO AXIAL, À PROVA DE EXPLOSÃO, VAZÃO 16.500 M³/H, PRESSÃO ESTÁTICA DE 30 MMCA, 1.750 RPM , MOTOR 4,0 CV, IV POLOS, TRIFÁSICO, 380 V, 60 HZ, MODELO DE REFERENCIA: AC-630 ARRANJO 9 OU EQUIVALENTE TÉCNICO.</t>
  </si>
  <si>
    <t xml:space="preserve"> 3.1.6.2.2.2 </t>
  </si>
  <si>
    <t xml:space="preserve"> M0704075 </t>
  </si>
  <si>
    <t>FORNECIMENTO DE VENTILADOR DE EXAUSTÃO, TIPO AXIAL, À PROVA DE EXPLOSÃO, VAZÃO 800 M³/H, PRESSÃO ESTÁTICA DE 5 MMCA, 1.150 RPM ,MOTOR 0,16 CV, VI POLOS, TRIFÁSICO, 380 V, 60 HZ, MODELO DE REFERENCIA: AC-400 ARRANJO 4 OU EQUIVALENTE TÉCNICO.</t>
  </si>
  <si>
    <t xml:space="preserve"> 3.1.6.2.3 </t>
  </si>
  <si>
    <t>Dutos - Fornecimento e Instalação dosEquipamentos</t>
  </si>
  <si>
    <t xml:space="preserve"> 3.1.6.2.3.1 </t>
  </si>
  <si>
    <t xml:space="preserve"> 073416 </t>
  </si>
  <si>
    <t>DUTO PARA EXAUSTAO/VENTILACAO CHAPA GALVANIZADA No.26</t>
  </si>
  <si>
    <t xml:space="preserve"> 3.1.6.2.3.2 </t>
  </si>
  <si>
    <t xml:space="preserve"> 073415 </t>
  </si>
  <si>
    <t>DUTO PARA EXAUSTAO/VENTILACAO CHAPA GALVANIZADA No.24</t>
  </si>
  <si>
    <t xml:space="preserve"> 3.1.6.2.3.3 </t>
  </si>
  <si>
    <t xml:space="preserve"> 073350 ADPT </t>
  </si>
  <si>
    <t>DUTO PARA EXAUSTAO/VENTILACAO CHAPA GALVANIZADA No.22</t>
  </si>
  <si>
    <t xml:space="preserve"> 3.1.6.2.3.4 </t>
  </si>
  <si>
    <t xml:space="preserve"> 70376 ADPT1 </t>
  </si>
  <si>
    <t>DUTO PARA EXAUSTAO/VENTILACAO CHAPA GALVANIZADA No.20</t>
  </si>
  <si>
    <t xml:space="preserve"> 3.1.6.2.3.5 </t>
  </si>
  <si>
    <t xml:space="preserve"> 70376 ADPT2 </t>
  </si>
  <si>
    <t>DUTO PARA EXAUSTAO/VENTILACAO CHAPA GALVANIZADA No.18</t>
  </si>
  <si>
    <t xml:space="preserve"> 3.1.6.2.3.6 </t>
  </si>
  <si>
    <t xml:space="preserve"> M0704013 </t>
  </si>
  <si>
    <t>DUTOS DE REDUÇÃO, FLANGEADOS, EM CHAPA DE AÇO GALVANIZADA SEM ISOLAMENTO, DIMENSÕES 530 X 530 MM PARA 300 X 200 MM, COMPRIMENTO 350 MM CHAPA 0,50 (#26)</t>
  </si>
  <si>
    <t xml:space="preserve"> 3.1.6.2.3.7 </t>
  </si>
  <si>
    <t xml:space="preserve"> M0704014 </t>
  </si>
  <si>
    <t>DUTOS DE REDUÇÃO, FLANGEADOS, EM CHAPA DE AÇO GALVANIZADA SEM ISOLAMENTO, DIMENSÕES 600 X 400 MM PARA 600 X 200 MM, COMPRIMENTO 500 MM CHAPA 0,50 (#26)</t>
  </si>
  <si>
    <t xml:space="preserve"> 3.1.6.2.3.8 </t>
  </si>
  <si>
    <t xml:space="preserve"> M0704015 </t>
  </si>
  <si>
    <t>DUTOS DE REDUÇÃO, FLANGEADOS, EM CHAPA DE AÇO GALVANIZADA SEM ISOLAMENTO, DIMENSÕES 700 X 400 MM PARA 600 X 400 MM, COMPRIMENTO 500 MM CHAPA 0,50 (#26)</t>
  </si>
  <si>
    <t xml:space="preserve"> 3.1.6.2.3.9 </t>
  </si>
  <si>
    <t xml:space="preserve"> M0704016 </t>
  </si>
  <si>
    <t>DUTOS DE REDUÇÃO, FLANGEADOS, EM CHAPA DE AÇO GALVANIZADA SEM ISOLAMENTO, DIMENSÕES 700 X 500 MM PARA 700 X 400 MM, COMPRIMENTO 500 MM CHAPA 0,50 (#26)</t>
  </si>
  <si>
    <t xml:space="preserve"> 3.1.6.2.3.10 </t>
  </si>
  <si>
    <t xml:space="preserve"> M0704017 </t>
  </si>
  <si>
    <t>DUTOS DE REDUÇÃO, FLANGEADOS, EM CHAPA DE AÇO GALVANIZADA SEM ISOLAMENTO, DIMENSÕES 850 X 500 MM PARA 700 X 500 MM, COMPRIMENTO 500 MM CHAPA 0,50 (#26)</t>
  </si>
  <si>
    <t xml:space="preserve"> 3.1.6.2.3.11 </t>
  </si>
  <si>
    <t xml:space="preserve"> M0704018 </t>
  </si>
  <si>
    <t>DUTOS DE REDUÇÃO, FLANGEADOS, EM CHAPA DE AÇO GALVANIZADA SEM ISOLAMENTO, DIMENSÕES 900 X 550 MM PARA 850 X 500 MM, COMPRIMENTO 500 MM CHAPA 0,50 (#26)</t>
  </si>
  <si>
    <t xml:space="preserve"> 3.1.6.2.3.12 </t>
  </si>
  <si>
    <t xml:space="preserve"> M0704019 </t>
  </si>
  <si>
    <t>DUTOS DE REDUÇÃO, FLANGEADOS, EM CHAPA DE AÇO GALVANIZADA SEM ISOLAMENTO, DIMENSÕES 900 X 600 MM PARA 900 X 550 MM, COMPRIMENTO 200 MM CHAPA 0,50 (#26)</t>
  </si>
  <si>
    <t xml:space="preserve"> 3.1.6.2.3.13 </t>
  </si>
  <si>
    <t xml:space="preserve"> M0704020 </t>
  </si>
  <si>
    <t>DUTOS DE REDUÇÃO, FLANGEADOS, EM CHAPA DE AÇO GALVANIZADA SEM ISOLAMENTO, DIMENSÕES Ø630 MM PARA 900 X 600 MM, COMPRIMENTO DE 500 MM, CHAPA 0,65 (#24)</t>
  </si>
  <si>
    <t xml:space="preserve"> 3.1.6.2.3.14 </t>
  </si>
  <si>
    <t xml:space="preserve"> M0704021 </t>
  </si>
  <si>
    <t>DUTOS DE REDUÇÃO, FLANGEADOS, EM CHAPA DE AÇO GALVANIZADA SEM ISOLAMENTO, DIMENSÕES 400 X 300 MM PARA 200 X 300 MM, COMPRIMENTO 300 MM CHAPA 0,50 (#26)</t>
  </si>
  <si>
    <t xml:space="preserve"> 3.1.6.2.3.15 </t>
  </si>
  <si>
    <t xml:space="preserve"> M0704022 </t>
  </si>
  <si>
    <t>DUTOS DE REDUÇÃO, FLANGEADOS, EM CHAPA DE AÇO GALVANIZADA SEM ISOLAMENTO, DIMENSÕES 600 X 300 MM PARA 400 X 300 MM, COMPRIMENTO 400 MM CHAPA 0,50 (#26)</t>
  </si>
  <si>
    <t xml:space="preserve"> 3.1.6.2.3.16 </t>
  </si>
  <si>
    <t xml:space="preserve"> M0704023 </t>
  </si>
  <si>
    <t>DUTOS DE REDUÇÃO, FLANGEADOS, EM CHAPA DE AÇO GALVANIZADA SEM ISOLAMENTO, DIMENSÕES 600 X 450 MM PARA 600 X 300 MM, COMPRIMENTO 400 MM CHAPA 0,50 (#26)</t>
  </si>
  <si>
    <t xml:space="preserve"> 3.1.6.2.3.17 </t>
  </si>
  <si>
    <t xml:space="preserve"> M0704024 </t>
  </si>
  <si>
    <t>DUTOS DE REDUÇÃO, FLANGEADOS, EM CHAPA DE AÇO GALVANIZADA SEM ISOLAMENTO, DIMENSÕES 820 X 450 MM PARA 600 X 450 MM, COMPRIMENTO 400 MM CHAPA 0,50 (#26)</t>
  </si>
  <si>
    <t xml:space="preserve"> 3.1.6.2.3.18 </t>
  </si>
  <si>
    <t xml:space="preserve"> M0704025 </t>
  </si>
  <si>
    <t>DUTOS DE REDUÇÃO, FLANGEADOS, EM CHAPA DE AÇO GALVANIZADA SEM ISOLAMENTO, DIMENSÕES 820 X 580 MM PARA 820 X 450 MM, COMPRIMENTO 400 MM CHAPA 0,50 (#26)</t>
  </si>
  <si>
    <t xml:space="preserve"> 3.1.6.2.3.19 </t>
  </si>
  <si>
    <t xml:space="preserve"> M0704026 </t>
  </si>
  <si>
    <t>DUTOS DE REDUÇÃO, FLANGEADOS, EM CHAPA DE AÇO GALVANIZADA SEM ISOLAMENTO, DIMENSÕES 1000 X 580 MM PARA 820 X 580 MM, COMPRIMENTO 500 MM CHAPA 0,50 (#26)</t>
  </si>
  <si>
    <t xml:space="preserve"> 3.1.6.2.3.20 </t>
  </si>
  <si>
    <t xml:space="preserve"> M0704027 </t>
  </si>
  <si>
    <t>DUTOS DE REDUÇÃO, FLANGEADOS, EM CHAPA DE AÇO GALVANIZADA SEM ISOLAMENTO, DIMENSÕES 550 X 100 MM PARA 300 X 200 MM, COMPRIMENTO 300 MM CHAPA 0,50 (#26)</t>
  </si>
  <si>
    <t xml:space="preserve"> 3.1.6.2.3.21 </t>
  </si>
  <si>
    <t xml:space="preserve"> M0704028 </t>
  </si>
  <si>
    <t>DUTOS DE REDUÇÃO, FLANGEADOS, EM CHAPA DE AÇO GALVANIZADA SEM ISOLAMENTO, DIMENSÕES 1000 X 1000 MM PARA 1000 X 580 MM COMPRIMENTO 400 MM CHAPA 0,50 (#26)</t>
  </si>
  <si>
    <t xml:space="preserve"> 3.1.6.2.3.22 </t>
  </si>
  <si>
    <t xml:space="preserve"> M0704029 </t>
  </si>
  <si>
    <t>DUTOS DE REDUÇÃO, FLANGEADOS, EM CHAPA DE AÇO GALVANIZADA SEM ISOLAMENTO, DIMENSÕES 1300 X 1200 MM PARA 1000 X 1000 MM COMPRIMENTO 400 MM CHAPA 0,65 (#24)</t>
  </si>
  <si>
    <t xml:space="preserve"> 3.1.6.2.3.23 </t>
  </si>
  <si>
    <t xml:space="preserve"> M0704030 </t>
  </si>
  <si>
    <t>DUTOS DE REDUÇÃO, FLANGEADOS, EM CHAPA DE AÇO GALVANIZADA SEM ISOLAMENTO, DIMENSÕES 1700 X 1200 MM PARA 1300 X 1200 MM COMPRIMENTO 600 MM CHAPA 0,65 (#24)</t>
  </si>
  <si>
    <t xml:space="preserve"> 3.1.6.2.3.24 </t>
  </si>
  <si>
    <t xml:space="preserve"> M0704031 </t>
  </si>
  <si>
    <t>DUTOS DE REDUÇÃO, FLANGEADOS, EM CHAPA DE AÇO GALVANIZADA SEM ISOLAMENTO, DIMENSÕES 2100 X 1200 MM PARA 1700 X 1200 MM COMPRIMENTO 400 MM CHAPA 0,65 (#24)</t>
  </si>
  <si>
    <t xml:space="preserve"> 3.1.6.2.3.25 </t>
  </si>
  <si>
    <t xml:space="preserve"> M0704032 </t>
  </si>
  <si>
    <t>DUTOS DE REDUÇÃO, FLANGEADOS, EM CHAPA DE AÇO GALVANIZADA SEM ISOLAMENTO, DIMENSÕES 2500 X 1200 MM PARA 2100 X 1200 MM COMPRIMENTO 400 MM CHAPA 0,65 (#24)</t>
  </si>
  <si>
    <t xml:space="preserve"> 3.1.6.2.3.26 </t>
  </si>
  <si>
    <t xml:space="preserve"> M0704033 </t>
  </si>
  <si>
    <t>DUTOS DE REDUÇÃO, FLANGEADOS, EM CHAPA DE AÇO GALVANIZADA SEM ISOLAMENTO, DIMENSÕES 650 X 1000 MM PARA 650 X 650 MM COMPRIMENTO 500 MM CHAPA 0,50 (#26)</t>
  </si>
  <si>
    <t xml:space="preserve"> 3.1.6.2.3.27 </t>
  </si>
  <si>
    <t xml:space="preserve"> M0704034 </t>
  </si>
  <si>
    <t>DUTOS DE REDUÇÃO, FLANGEADOS, EM CHAPA DE AÇO GALVANIZADA SEM ISOLAMENTO, DIMENSÕES 750 X 1000 MM PARA 650 X 1000 MM COMPRIMENTO 400 MM CHAPA 0,50 (#26)</t>
  </si>
  <si>
    <t xml:space="preserve"> 3.1.6.2.3.28 </t>
  </si>
  <si>
    <t xml:space="preserve"> M0704035 </t>
  </si>
  <si>
    <t>DUTOS DE REDUÇÃO, FLANGEADOS, EM CHAPA DE AÇO GALVANIZADA SEM ISOLAMENTO, DIMENSÕES 1000 X 1000 MM PARA 750 X 1000 MM COMPRIMENTO 400 MM CHAPA 0,50 (#26)</t>
  </si>
  <si>
    <t xml:space="preserve"> 3.1.6.2.3.29 </t>
  </si>
  <si>
    <t xml:space="preserve"> M0704036 </t>
  </si>
  <si>
    <t>DUTOS DE REDUÇÃO, FLANGEADOS, EM CHAPA DE AÇO GALVANIZADA SEM ISOLAMENTO, DIMENSÕES 1200 X 1000 MM PARA 1000 X 1000 MM COMPRIMENTO 500 MM CHAPA 0,50 (#26)</t>
  </si>
  <si>
    <t xml:space="preserve"> 3.1.6.2.3.30 </t>
  </si>
  <si>
    <t xml:space="preserve"> M0704037 </t>
  </si>
  <si>
    <t>DUTOS DE REDUÇÃO, FLANGEADOS, EM CHAPA DE AÇO GALVANIZADA SEM ISOLAMENTO, DIMENSÕES Ø400 MM PARA 200 X 200 MM, COMPRIMENTO DE 400 MM, CHAPA 0,50 (#26)</t>
  </si>
  <si>
    <t xml:space="preserve"> 3.1.6.2.3.31 </t>
  </si>
  <si>
    <t xml:space="preserve"> M0704038 </t>
  </si>
  <si>
    <t>DUTOS DE REDUÇÃO, FLANGEADOS, EM CHAPA DE AÇO GALVANIZADA SEM ISOLAMENTO, DIMENSÕES 200 X 150 MM PARA 150 X 150 MM, COMPRIMENTO 350 MM CHAPA 0,50 (#26)</t>
  </si>
  <si>
    <t xml:space="preserve"> 3.1.6.2.3.32 </t>
  </si>
  <si>
    <t xml:space="preserve"> M0704039 </t>
  </si>
  <si>
    <t>DUTOS DE REDUÇÃO, FLANGEADOS, EM CHAPA DE AÇO GALVANIZADA SEM ISOLAMENTO, DIMENSÕES 300 X 150 MM PARA 200 X 150 MM, COMPRIMENTO 300 MM CHAPA 0,50 (#26)</t>
  </si>
  <si>
    <t xml:space="preserve"> 3.1.6.2.3.33 </t>
  </si>
  <si>
    <t xml:space="preserve"> M0704040 </t>
  </si>
  <si>
    <t>DUTOS DE REDUÇÃO, FLANGEADOS, EM CHAPA DE AÇO GALVANIZADA SEM ISOLAMENTO, DIMENSÕES 350 X 150 MM PARA 300 X 150 MM, COMPRIMENTO 300 MM CHAPA 0,50 (#26)</t>
  </si>
  <si>
    <t xml:space="preserve"> 3.1.6.2.3.34 </t>
  </si>
  <si>
    <t xml:space="preserve"> M0704041 </t>
  </si>
  <si>
    <t>DUTOS DE REDUÇÃO, FLANGEADOS, EM CHAPA DE AÇO GALVANIZADA SEM ISOLAMENTO, DIMENSÕES 400 X 150 MM PARA 350 X 150 MM, COMPRIMENTO 300 MM CHAPA 0,50 (#26)</t>
  </si>
  <si>
    <t xml:space="preserve"> 3.1.6.2.3.35 </t>
  </si>
  <si>
    <t xml:space="preserve"> M0704042 </t>
  </si>
  <si>
    <t>DUTOS DE REDUÇÃO, FLANGEADOS, EM CHAPA DE AÇO GALVANIZADA SEM ISOLAMENTO, DIMENSÕES 400 X 150 MM PARA 250 X 250 MM, COMPRIMENTO 300 MM CHAPA 0,50 (#26)</t>
  </si>
  <si>
    <t xml:space="preserve"> 3.1.6.2.4 </t>
  </si>
  <si>
    <t>Bocas de Ar - Fornecimento e Instalação de Equipamentos</t>
  </si>
  <si>
    <t xml:space="preserve"> 3.1.6.2.4.1 </t>
  </si>
  <si>
    <t xml:space="preserve"> M0704001 </t>
  </si>
  <si>
    <t>FORNECIMENTO E INSTALAÇÃO DE GRELHAS EM ALUMINIO NA COR NATURAL, INCLUINDO PARAFUSOS E ACESSÓRIOS, MODELO VAT-DG 225 X 125</t>
  </si>
  <si>
    <t xml:space="preserve"> 3.1.6.2.4.2 </t>
  </si>
  <si>
    <t xml:space="preserve"> M0704002 </t>
  </si>
  <si>
    <t>FORNECIMENTO E INSTALAÇÃO DE GRELHAS EM ALUMINIO NA COR NATURAL, INCLUINDO PARAFUSOS E ACESSÓRIOS, MODELO VAT-DG 425 X 125</t>
  </si>
  <si>
    <t xml:space="preserve"> 3.1.6.2.4.3 </t>
  </si>
  <si>
    <t xml:space="preserve"> M0704003 </t>
  </si>
  <si>
    <t>FORNECIMENTO E INSTALAÇÃO DE GRELHAS EM ALUMINIO NA COR NATURAL, INCLUINDO PARAFUSOS E ACESSÓRIOS, MODELO VAT-DG 325 X 75</t>
  </si>
  <si>
    <t xml:space="preserve"> 3.1.6.2.4.4 </t>
  </si>
  <si>
    <t xml:space="preserve"> M0704004 </t>
  </si>
  <si>
    <t>FORNECIMENTO E INSTALAÇÃO DE GRELHAS EM ALUMINIO NA COR NATURAL, INCLUINDO PARAFUSOS E ACESSÓRIOS, MODELO VAT-DG 1225 X 525</t>
  </si>
  <si>
    <t xml:space="preserve"> 3.1.6.2.4.5 </t>
  </si>
  <si>
    <t xml:space="preserve"> M0704005 </t>
  </si>
  <si>
    <t>FORNECIMENTO E INSTALAÇÃO DE GRELHAS EM ALUMINIO NA COR NATURAL, INCLUINDO PARAFUSOS E ACESSÓRIOS, MODELO VAT-DG 1025 X 525</t>
  </si>
  <si>
    <t xml:space="preserve"> 3.1.6.2.4.6 </t>
  </si>
  <si>
    <t xml:space="preserve"> M0704006 </t>
  </si>
  <si>
    <t>FORNECIMENTO E INSTALAÇÃO DE GRELHAS EM ALUMINIO NA COR NATURAL, INCLUINDO PARAFUSOS E ACESSÓRIOS, MODELO VAT-DG 525 X 325</t>
  </si>
  <si>
    <t xml:space="preserve"> 3.1.6.2.4.7 </t>
  </si>
  <si>
    <t xml:space="preserve"> M0704007 </t>
  </si>
  <si>
    <t>FORNECIMENTO E INSTALAÇÃO DE GRELHAS EM ALUMINIO NA COR NATURAL, INCLUINDO PARAFUSOS E ACESSÓRIOS, MODELO AR-A 625 X 425</t>
  </si>
  <si>
    <t xml:space="preserve"> 3.1.6.2.4.8 </t>
  </si>
  <si>
    <t xml:space="preserve"> M0704008 </t>
  </si>
  <si>
    <t>FORNECIMENTO E INSTALAÇÃO DE GRELHAS EM ALUMINIO NA COR NATURAL, INCLUINDO PARAFUSOS E ACESSÓRIOS, MODELO AGS-T 425 X 125</t>
  </si>
  <si>
    <t xml:space="preserve"> 3.1.6.2.4.9 </t>
  </si>
  <si>
    <t xml:space="preserve"> M0704009 </t>
  </si>
  <si>
    <t>FORNECIMENTO E INSTALAÇÃO DE GRELHAS EM ALUMINIO NA COR NATURAL, INCLUINDO PARAFUSOS E ACESSÓRIOS, MODELO AGS-T 425 X 165</t>
  </si>
  <si>
    <t xml:space="preserve"> 3.1.6.2.4.10 </t>
  </si>
  <si>
    <t xml:space="preserve"> M0704010 </t>
  </si>
  <si>
    <t>FORNECIMENTO E INSTALAÇÃO DE GRELHAS EM ALUMINIO NA COR NATURAL, INCLUINDO PARAFUSOS E ACESSÓRIOS, MODELO AGS-T 325 X 75</t>
  </si>
  <si>
    <t xml:space="preserve"> 3.1.6.2.4.11 </t>
  </si>
  <si>
    <t xml:space="preserve"> M0704011 </t>
  </si>
  <si>
    <t>FORNECIMENTO E INSTALAÇÃO DE GRELHAS EM ALUMINIO NA COR NATURAL, INCLUINDO PARAFUSOS E ACESSÓRIOS, MODELO AGS-T 225 X 125</t>
  </si>
  <si>
    <t xml:space="preserve"> 3.1.6.2.4.12 </t>
  </si>
  <si>
    <t xml:space="preserve"> M0704012 </t>
  </si>
  <si>
    <t>FORNECIMENTO E INSTALAÇÃO DE GRELHAS EM ALUMINIO NA COR NATURAL, INCLUINDO PARAFUSOS E ACESSÓRIOS, MODELO AGS-T 625 X 425</t>
  </si>
  <si>
    <t xml:space="preserve"> 3.1.6.2.4.13 </t>
  </si>
  <si>
    <t xml:space="preserve"> M0704046 </t>
  </si>
  <si>
    <t>FORNECIMENTO E INSTALAÇÃO DE DAMPER TIPO REGISTRO GRAVITACIONAL, MODELO RGD 800 POSIÇÃO 270° (940 MM X 1040 MM), INCLUINDO PARAFUSOS E ACESSÓRIOS</t>
  </si>
  <si>
    <t xml:space="preserve"> 3.1.6.2.4.14 </t>
  </si>
  <si>
    <t xml:space="preserve"> M0704048 </t>
  </si>
  <si>
    <t>FORNECIMENTO E INSTALAÇÃO DE JUNTA FLEXÍVEL PARA DUTOS</t>
  </si>
  <si>
    <t xml:space="preserve"> 3.1.6.2.4.15 </t>
  </si>
  <si>
    <t xml:space="preserve"> M0704049 </t>
  </si>
  <si>
    <t>ESTRUTURA DE FILTROS PLANOS FPPA-F211 COM MOLDURAS PADRÃO CORRESPONDENTE. DIMENSÕES H=2440 MM X B = 3062 MM, COM 20 MANTAS FILTRANTES F71B20/4 COM OS DEVIDOS ACESSÓRIOS PARA FIXAÇÃO EM PAREDES DE ALVENARIA.</t>
  </si>
  <si>
    <t xml:space="preserve"> 3.1.6.2.4.16 </t>
  </si>
  <si>
    <t xml:space="preserve"> M0704050 </t>
  </si>
  <si>
    <t>COIFA EM CHAPA DE AÇO GALVANIZADA DIMENSÕES 1900 X 2100, DUTO DE SAIDA DE 200 X 200 E ANGULO DE 120°, INCLUINDO ACESSÓRIOS DE SUSTENTAÇÃO.</t>
  </si>
  <si>
    <t xml:space="preserve"> 3.1.6.2.4.17 </t>
  </si>
  <si>
    <t xml:space="preserve"> M0704051 </t>
  </si>
  <si>
    <t>FORNECIMENTO E INSTALAÇÃO DE PORTA DE INSPEÇÃO PARA DUTOS EM AÇO GALVANIZADO - MODELO PIPER 2512 GA-SP-S OU SIMILAR.</t>
  </si>
  <si>
    <t xml:space="preserve"> 3.1.6.2.5 </t>
  </si>
  <si>
    <t>Ventiladores Centrífugos - Montagem de Equipamentos</t>
  </si>
  <si>
    <t xml:space="preserve"> 3.1.6.2.5.1 </t>
  </si>
  <si>
    <t xml:space="preserve"> M0704076 </t>
  </si>
  <si>
    <t>MONTAGEM DE VENTILADOR PARA SUPRIMENTO DE AR EXTERNO TIPO CENTRIFUGO "LIMIT LOAD", VAZÃO 61.300 M³/H, PRESSÃO ESTÁTICA DE 50 MMCA, 1150 RPM MOTOR 25,0 CV, IV POLOS, TRIFÁSICO, 380 V, 60 HZ, MODELO DE REFERENCIA: CLD 800 - OU EQUIVALENTE TÉCNICO, INCLUINDO: MOVIMENTAÇÃO HORIZONTAL E VERTICAL, CONFORME MD.3/00.7G/I8.001-0B E ET.3/00.7G/I8.001-0B.</t>
  </si>
  <si>
    <t xml:space="preserve"> 3.1.6.2.5.2 </t>
  </si>
  <si>
    <t xml:space="preserve"> M0704077 </t>
  </si>
  <si>
    <t>MONTAGEM DE VENTILADOR PARA EXAUSTÃO TIPO CENTRIFUGO SIROCCO, 34.500 M³/H, PRESSÃO ESTÁTICA DE 20 MMCA, 350 RPM MOTOR 10,0 CV, IV POLOS, TRIFÁSICO, 380 V, 60 HZ, MODELO DE REFERENCIA: CSS 900 - OU EQUIVALENTE TÉCNICO, INCLUINDO: MOVIMENTAÇÃO HORIZONTAL E VERTICAL, CONFORME MD.3/00.7G/I8.001-0B E ET.3/00.7G/I8.001-0B.</t>
  </si>
  <si>
    <t xml:space="preserve"> 3.1.6.2.5.3 </t>
  </si>
  <si>
    <t xml:space="preserve"> M0704078 </t>
  </si>
  <si>
    <t>MONTAGEM DE CAIXA DE VENTILAÇÃO PARA SUPRIMENTO DE AR EXTERIOR, GABINETE FABRICADO EM CHAPA GALVANIZADA E PINTURA ELETROSTÁTICA A PÓ, VENTILADOR TIPO SIROCCO, VAZÃO 830 M³/H, PRESSÃO ESTÁTICA DE 45 MMCA, 2150 RPM MOTOR 1 CV, IV POLOS, TRIFÁSICO, 380 V, 60 HZ, COM FILTRAGEM ACOPLADA CLASSE ABNT F5, MODELO DE REFERENCIA: GVS 7/7 - OU EQUIVALENTE TÉCNICO.</t>
  </si>
  <si>
    <t xml:space="preserve"> 3.1.6.2.6 </t>
  </si>
  <si>
    <t>Ventiladores Axiais - Montagem de Equipamentos</t>
  </si>
  <si>
    <t xml:space="preserve"> 3.1.6.2.6.1 </t>
  </si>
  <si>
    <t xml:space="preserve"> M0704079 </t>
  </si>
  <si>
    <t>MONTAGEM DE VENTILADOR DE EXAUSTÃO, TIPO AXIAL, À PROVA DE EXPLOSÃO, VAZÃO 16.500 M³/H, PRESSÃO ESTÁTICA DE 30 MMCA, 1.750 RPM , MOTOR 4,0 CV, IV POLOS, TRIFÁSICO, 380 V, 60 HZ, MODELO DE REFERENCIA: AC-630 ARRANJO 9 OU EQUIVALENTE TÉCNICO.</t>
  </si>
  <si>
    <t xml:space="preserve"> 3.1.6.2.6.2 </t>
  </si>
  <si>
    <t xml:space="preserve"> M0704080 </t>
  </si>
  <si>
    <t>MONTAGEM DE VENTILADOR DE EXAUSTÃO, TIPO AXIAL, À PROVA DE EXPLOSÃO, VAZÃO 800 M³/H, PRESSÃO ESTÁTICA DE 5 MMCA, 1.150 RPM ,MOTOR 0,16 CV, VI POLOS, TRIFÁSICO, 380 V, 60 HZ, MODELO DE REFERENCIA: AC-400 ARRANJO 4 OU EQUIVALENTE TÉCNICO.</t>
  </si>
  <si>
    <t xml:space="preserve"> 3.1.6.3 </t>
  </si>
  <si>
    <t>TESTES E COMISSIONAMENTO</t>
  </si>
  <si>
    <t xml:space="preserve"> 3.1.6.3.1 </t>
  </si>
  <si>
    <t xml:space="preserve"> M0704081 </t>
  </si>
  <si>
    <t>TESTES EM CAMPO E COMISSIONAMENTO DE VENTILADOR, CONFORME MD.3/00.7G/I8.001-0B E ET.3/00.7G/I8.001-0B.</t>
  </si>
  <si>
    <t xml:space="preserve"> 3.1.6.4 </t>
  </si>
  <si>
    <t>TREINAMENTO</t>
  </si>
  <si>
    <t xml:space="preserve"> 3.1.6.4.1 </t>
  </si>
  <si>
    <t xml:space="preserve"> M0704082 </t>
  </si>
  <si>
    <t>TREINAMENTO DE OPERAÇÃO E MANUTENÇÃO DE VENTILADOR, CONFORME MD.3/00.7G/I8.001-0B E ET.3/00.7G/I8.001-0B.</t>
  </si>
  <si>
    <t xml:space="preserve"> 3.1.7 </t>
  </si>
  <si>
    <t>SERVIÇOS COMPLEMENTARES</t>
  </si>
  <si>
    <t xml:space="preserve"> 3.1.7.1 </t>
  </si>
  <si>
    <t>LIMPEZA</t>
  </si>
  <si>
    <t xml:space="preserve"> 3.1.7.1.1 </t>
  </si>
  <si>
    <t xml:space="preserve"> 99802 </t>
  </si>
  <si>
    <t>LIMPEZA DE PISO CERÂMICO OU PORCELANATO COM VASSOURA A SECO. AF_04/2019</t>
  </si>
  <si>
    <t xml:space="preserve"> 3.1.7.1.2 </t>
  </si>
  <si>
    <t xml:space="preserve"> 99803 </t>
  </si>
  <si>
    <t>LIMPEZA DE PISO CERÂMICO OU PORCELANATO COM PANO ÚMIDO. AF_04/2019</t>
  </si>
  <si>
    <t xml:space="preserve"> 3.1.7.1.3 </t>
  </si>
  <si>
    <t xml:space="preserve"> 99806 </t>
  </si>
  <si>
    <t>LIMPEZA DE REVESTIMENTO CERÂMICO EM PAREDE COM PANO ÚMIDO AF_04/2019</t>
  </si>
  <si>
    <t xml:space="preserve"> 3.1.7.1.4 </t>
  </si>
  <si>
    <t xml:space="preserve"> 99810 </t>
  </si>
  <si>
    <t>LIMPEZA DE PISO DE MÁRMORE/GRANITO UTILIZANDO DETERGENTE NEUTRO E ESCOVAÇÃO MANUAL. AF_04/2019</t>
  </si>
  <si>
    <t xml:space="preserve"> 3.1.7.1.5 </t>
  </si>
  <si>
    <t xml:space="preserve"> 99811 </t>
  </si>
  <si>
    <t>LIMPEZA DE CONTRAPISO COM VASSOURA A SECO. AF_04/2019</t>
  </si>
  <si>
    <t xml:space="preserve"> 3.1.7.1.6 </t>
  </si>
  <si>
    <t xml:space="preserve"> 99813 </t>
  </si>
  <si>
    <t>LIMPEZA DE MÁRMORE/GRANITO EM PAREDE UTILIZANDO DETERGENTE NEUTRO E ESCOVAÇÃO MANUAL. AF_04/2019</t>
  </si>
  <si>
    <t xml:space="preserve"> 3.1.7.1.7 </t>
  </si>
  <si>
    <t xml:space="preserve"> 99814 </t>
  </si>
  <si>
    <t>LIMPEZA DE SUPERFÍCIE COM JATO DE ALTA PRESSÃO. AF_04/2019</t>
  </si>
  <si>
    <t xml:space="preserve"> 3.1.7.1.8 </t>
  </si>
  <si>
    <t xml:space="preserve"> 99816 </t>
  </si>
  <si>
    <t>LIMPEZA DE TANQUE OU LAVATÓRIO DE LOUÇA ISOLADO, INCLUSIVE METAIS CORRESPONDENTES. AF_04/2019</t>
  </si>
  <si>
    <t xml:space="preserve"> 3.1.7.1.9 </t>
  </si>
  <si>
    <t xml:space="preserve"> 99817 </t>
  </si>
  <si>
    <t>LIMPEZA DE LAVATÓRIO DE LOUÇA COM BANCADA DE PEDRA, INCLUSIVE METAIS CORRESPONDENTES. AF_04/2019</t>
  </si>
  <si>
    <t xml:space="preserve"> 3.1.7.1.10 </t>
  </si>
  <si>
    <t xml:space="preserve"> 99818 </t>
  </si>
  <si>
    <t>LIMPEZA DE BACIA SANITÁRIA, BIDÊ OU MICTÓRIO EM LOUÇA, INCLUSIVE METAIS CORRESPONDENTES. AF_04/2019</t>
  </si>
  <si>
    <t xml:space="preserve"> 3.1.7.1.11 </t>
  </si>
  <si>
    <t xml:space="preserve"> 99819 </t>
  </si>
  <si>
    <t>LIMPEZA DE BANCADA DE PEDRA (MÁRMORE OU GRANITO). AF_04/2019</t>
  </si>
  <si>
    <t xml:space="preserve"> 3.1.7.1.12 </t>
  </si>
  <si>
    <t xml:space="preserve"> 99820 </t>
  </si>
  <si>
    <t>LIMPEZA DE JANELA INTEIRAMENTE DE VIDRO. AF_04/2019</t>
  </si>
  <si>
    <t xml:space="preserve"> 3.1.7.1.13 </t>
  </si>
  <si>
    <t xml:space="preserve"> 99821 </t>
  </si>
  <si>
    <t>LIMPEZA DE JANELA DE VIDRO COM CAIXILHO EM AÇO/ALUMÍNIO/PVC. AF_04/2019</t>
  </si>
  <si>
    <t xml:space="preserve"> 3.1.7.1.14 </t>
  </si>
  <si>
    <t xml:space="preserve"> 99822 </t>
  </si>
  <si>
    <t>LIMPEZA DE PORTA DE MADEIRA. AF_04/2019</t>
  </si>
  <si>
    <t xml:space="preserve"> 3.1.7.1.15 </t>
  </si>
  <si>
    <t xml:space="preserve"> 99824 </t>
  </si>
  <si>
    <t>LIMPEZA DE PORTA EM AÇO/ALUMÍNIO. AF_04/2019</t>
  </si>
  <si>
    <t xml:space="preserve"> 3.1.7.1.16 </t>
  </si>
  <si>
    <t xml:space="preserve"> 99825 </t>
  </si>
  <si>
    <t>LIMPEZA DE PORTA DE VIDRO COM CAIXILHO EM AÇO/ ALUMÍNIO/ PVC. AF_04/2019</t>
  </si>
  <si>
    <t xml:space="preserve"> 3.1.7.1.17 </t>
  </si>
  <si>
    <t xml:space="preserve"> 99826 </t>
  </si>
  <si>
    <t>LIMPEZA DE FORRO REMOVÍVEL COM PANO ÚMIDO. AF_04/2019</t>
  </si>
  <si>
    <t xml:space="preserve"> 3.2 </t>
  </si>
  <si>
    <t xml:space="preserve"> 3.2.1 </t>
  </si>
  <si>
    <t xml:space="preserve"> 3.2.1.1 </t>
  </si>
  <si>
    <t xml:space="preserve"> 3.2.1.1.1 </t>
  </si>
  <si>
    <t xml:space="preserve"> 3.2.1.1.2 </t>
  </si>
  <si>
    <t xml:space="preserve"> 3.2.1.1.3 </t>
  </si>
  <si>
    <t xml:space="preserve"> 3.2.1.1.4 </t>
  </si>
  <si>
    <t xml:space="preserve"> 3.2.1.2 </t>
  </si>
  <si>
    <t xml:space="preserve"> 3.2.1.2.1 </t>
  </si>
  <si>
    <t xml:space="preserve"> 3.2.1.2.1.1 </t>
  </si>
  <si>
    <t xml:space="preserve"> 3.2.1.2.1.1.1 </t>
  </si>
  <si>
    <t xml:space="preserve"> 5502113 </t>
  </si>
  <si>
    <t>Escavação, carga e transporte de material de 1ª categoria - DMT de 800 a 1.000 m - caminho de serviço em leito natural - comescavadeira e caminhão basculante de 14 m³</t>
  </si>
  <si>
    <t xml:space="preserve"> 3.2.1.2.1.1.2 </t>
  </si>
  <si>
    <t xml:space="preserve"> 3.2.1.2.1.2 </t>
  </si>
  <si>
    <t xml:space="preserve"> 3.2.1.2.1.2.1 </t>
  </si>
  <si>
    <t xml:space="preserve"> 3.2.1.2.1.2.2 </t>
  </si>
  <si>
    <t xml:space="preserve"> 3.2.1.2.2 </t>
  </si>
  <si>
    <t xml:space="preserve"> 3.2.1.2.2.1 </t>
  </si>
  <si>
    <t xml:space="preserve"> 3.2.1.2.2.2 </t>
  </si>
  <si>
    <t xml:space="preserve"> 3.2.1.2.2.3 </t>
  </si>
  <si>
    <t xml:space="preserve"> 3.2.1.2.3 </t>
  </si>
  <si>
    <t xml:space="preserve"> 3.2.1.2.3.1 </t>
  </si>
  <si>
    <t xml:space="preserve"> 3.2.2 </t>
  </si>
  <si>
    <t xml:space="preserve"> 3.2.2.1 </t>
  </si>
  <si>
    <t xml:space="preserve"> 3.2.2.1.1 </t>
  </si>
  <si>
    <t xml:space="preserve"> 3.2.2.1.1.1 </t>
  </si>
  <si>
    <t xml:space="preserve"> 3.2.2.1.1.2 </t>
  </si>
  <si>
    <t xml:space="preserve"> 3.2.2.1.1.3 </t>
  </si>
  <si>
    <t xml:space="preserve"> 3.2.2.1.1.4 </t>
  </si>
  <si>
    <t xml:space="preserve"> 3.2.2.1.1.5 </t>
  </si>
  <si>
    <t xml:space="preserve"> 3.2.2.1.1.6 </t>
  </si>
  <si>
    <t xml:space="preserve"> 3.2.2.1.1.7 </t>
  </si>
  <si>
    <t xml:space="preserve"> 3.2.2.1.1.8 </t>
  </si>
  <si>
    <t xml:space="preserve"> 3.2.2.1.1.9 </t>
  </si>
  <si>
    <t xml:space="preserve"> 3.2.2.1.2 </t>
  </si>
  <si>
    <t xml:space="preserve"> 3.2.2.1.2.1 </t>
  </si>
  <si>
    <t xml:space="preserve"> 3.2.2.1.2.2 </t>
  </si>
  <si>
    <t xml:space="preserve"> 3.2.2.1.2.3 </t>
  </si>
  <si>
    <t xml:space="preserve"> 3.2.2.1.2.4 </t>
  </si>
  <si>
    <t xml:space="preserve"> 3.2.2.1.2.5 </t>
  </si>
  <si>
    <t xml:space="preserve"> 3.2.2.1.2.6 </t>
  </si>
  <si>
    <t xml:space="preserve"> 3.2.2.1.2.7 </t>
  </si>
  <si>
    <t xml:space="preserve"> 3.2.2.1.2.8 </t>
  </si>
  <si>
    <t xml:space="preserve"> 3.2.2.1.2.9 </t>
  </si>
  <si>
    <t xml:space="preserve"> 3.2.2.1.2.10 </t>
  </si>
  <si>
    <t xml:space="preserve"> 3.2.2.1.2.11 </t>
  </si>
  <si>
    <t xml:space="preserve"> 3.2.2.1.2.12 </t>
  </si>
  <si>
    <t xml:space="preserve"> 3.2.2.1.2.13 </t>
  </si>
  <si>
    <t xml:space="preserve"> 3.2.2.1.2.14 </t>
  </si>
  <si>
    <t xml:space="preserve"> 3.2.2.2 </t>
  </si>
  <si>
    <t xml:space="preserve"> 3.2.2.2.1 </t>
  </si>
  <si>
    <t xml:space="preserve"> 3.2.2.2.1.1 </t>
  </si>
  <si>
    <t xml:space="preserve"> 3.2.2.2.1.1.1 </t>
  </si>
  <si>
    <t xml:space="preserve"> 3.2.2.2.1.1.2 </t>
  </si>
  <si>
    <t xml:space="preserve"> 3.2.2.2.1.1.3 </t>
  </si>
  <si>
    <t xml:space="preserve"> 3.2.2.2.1.1.4 </t>
  </si>
  <si>
    <t xml:space="preserve"> 3.2.2.2.1.1.5 </t>
  </si>
  <si>
    <t xml:space="preserve"> 3.2.2.2.1.1.6 </t>
  </si>
  <si>
    <t xml:space="preserve"> 3.2.2.2.1.1.7 </t>
  </si>
  <si>
    <t xml:space="preserve"> 3.2.2.2.1.1.8 </t>
  </si>
  <si>
    <t xml:space="preserve"> 3.2.2.2.1.1.9 </t>
  </si>
  <si>
    <t xml:space="preserve"> 3.2.2.2.1.2 </t>
  </si>
  <si>
    <t xml:space="preserve"> 3.2.2.2.1.2.1 </t>
  </si>
  <si>
    <t xml:space="preserve"> 3.2.2.2.1.2.2 </t>
  </si>
  <si>
    <t xml:space="preserve"> 3.2.2.2.1.2.3 </t>
  </si>
  <si>
    <t xml:space="preserve"> 3.2.2.2.1.2.4 </t>
  </si>
  <si>
    <t xml:space="preserve"> 3.2.2.2.1.2.5 </t>
  </si>
  <si>
    <t xml:space="preserve"> 3.2.2.2.1.2.6 </t>
  </si>
  <si>
    <t xml:space="preserve"> 3.2.2.2.1.2.7 </t>
  </si>
  <si>
    <t xml:space="preserve"> 3.2.2.2.1.2.8 </t>
  </si>
  <si>
    <t xml:space="preserve"> 3.2.2.2.1.2.9 </t>
  </si>
  <si>
    <t xml:space="preserve"> 3.2.2.2.1.2.10 </t>
  </si>
  <si>
    <t xml:space="preserve"> 3.2.2.2.1.2.11 </t>
  </si>
  <si>
    <t xml:space="preserve"> 3.2.2.2.1.3 </t>
  </si>
  <si>
    <t xml:space="preserve"> 3.2.2.2.1.3.1 </t>
  </si>
  <si>
    <t xml:space="preserve"> 3.2.2.2.1.3.2 </t>
  </si>
  <si>
    <t xml:space="preserve"> 3.2.2.2.1.3.3 </t>
  </si>
  <si>
    <t xml:space="preserve"> 3.2.2.2.1.3.4 </t>
  </si>
  <si>
    <t xml:space="preserve"> 3.2.2.2.1.3.5 </t>
  </si>
  <si>
    <t xml:space="preserve"> 3.2.2.2.1.3.6 </t>
  </si>
  <si>
    <t xml:space="preserve"> 3.2.2.2.1.3.7 </t>
  </si>
  <si>
    <t xml:space="preserve"> 3.2.2.2.1.3.8 </t>
  </si>
  <si>
    <t xml:space="preserve"> 3.2.2.2.1.4 </t>
  </si>
  <si>
    <t xml:space="preserve"> 3.2.2.2.1.4.1 </t>
  </si>
  <si>
    <t xml:space="preserve"> 3.2.2.2.1.4.2 </t>
  </si>
  <si>
    <t xml:space="preserve"> 3.2.2.2.1.4.3 </t>
  </si>
  <si>
    <t xml:space="preserve"> 3.2.2.2.1.4.4 </t>
  </si>
  <si>
    <t xml:space="preserve"> 3.2.2.2.1.4.5 </t>
  </si>
  <si>
    <t xml:space="preserve"> 3.2.2.2.1.4.6 </t>
  </si>
  <si>
    <t xml:space="preserve"> 3.2.2.2.1.4.7 </t>
  </si>
  <si>
    <t xml:space="preserve"> 3.2.2.2.1.5 </t>
  </si>
  <si>
    <t xml:space="preserve"> 3.2.2.2.1.5.1 </t>
  </si>
  <si>
    <t xml:space="preserve"> 3.2.2.2.1.5.2 </t>
  </si>
  <si>
    <t xml:space="preserve"> 3.2.2.2.1.5.3 </t>
  </si>
  <si>
    <t xml:space="preserve"> 3.2.2.2.1.5.4 </t>
  </si>
  <si>
    <t xml:space="preserve"> 3.2.2.2.1.5.5 </t>
  </si>
  <si>
    <t xml:space="preserve"> 3.2.2.2.1.5.6 </t>
  </si>
  <si>
    <t xml:space="preserve"> 3.2.2.2.1.5.7 </t>
  </si>
  <si>
    <t xml:space="preserve"> 3.2.2.2.1.5.8 </t>
  </si>
  <si>
    <t xml:space="preserve"> 3.2.2.2.1.5.9 </t>
  </si>
  <si>
    <t xml:space="preserve"> 3.2.2.2.1.6 </t>
  </si>
  <si>
    <t xml:space="preserve"> 3.2.2.2.1.6.1 </t>
  </si>
  <si>
    <t xml:space="preserve"> 3.2.2.2.1.6.2 </t>
  </si>
  <si>
    <t xml:space="preserve"> 3.2.2.2.4 </t>
  </si>
  <si>
    <t xml:space="preserve"> 3.2.2.2.4.1 </t>
  </si>
  <si>
    <t xml:space="preserve"> 3.2.2.2.4.1.1 </t>
  </si>
  <si>
    <t xml:space="preserve"> 3.2.2.2.4.1.2 </t>
  </si>
  <si>
    <t xml:space="preserve"> 3.2.2.2.4.1.3 </t>
  </si>
  <si>
    <t xml:space="preserve"> 3.2.2.2.4.1.4 </t>
  </si>
  <si>
    <t xml:space="preserve"> 3.2.2.2.4.1.5 </t>
  </si>
  <si>
    <t xml:space="preserve"> 3.2.2.2.4.1.6 </t>
  </si>
  <si>
    <t xml:space="preserve"> 3.2.2.2.4.1.7 </t>
  </si>
  <si>
    <t xml:space="preserve"> 3.2.2.2.4.2 </t>
  </si>
  <si>
    <t xml:space="preserve"> 3.2.2.2.4.2.1 </t>
  </si>
  <si>
    <t xml:space="preserve"> 3.2.2.2.4.2.2 </t>
  </si>
  <si>
    <t xml:space="preserve"> 3.2.2.2.4.2.3 </t>
  </si>
  <si>
    <t xml:space="preserve"> 3.2.2.2.4.2.4 </t>
  </si>
  <si>
    <t xml:space="preserve"> 3.2.2.2.4.2.5 </t>
  </si>
  <si>
    <t xml:space="preserve"> 3.2.2.2.4.2.6 </t>
  </si>
  <si>
    <t xml:space="preserve"> 3.2.2.2.4.2.7 </t>
  </si>
  <si>
    <t xml:space="preserve"> 3.2.2.2.4.3 </t>
  </si>
  <si>
    <t xml:space="preserve"> 3.2.2.2.4.3.1 </t>
  </si>
  <si>
    <t xml:space="preserve"> 3.2.2.2.4.3.2 </t>
  </si>
  <si>
    <t xml:space="preserve"> 3.2.2.2.4.3.3 </t>
  </si>
  <si>
    <t xml:space="preserve"> 3.2.2.2.4.3.4 </t>
  </si>
  <si>
    <t xml:space="preserve"> 3.2.2.2.4.3.5 </t>
  </si>
  <si>
    <t xml:space="preserve"> 3.2.2.2.4.3.6 </t>
  </si>
  <si>
    <t xml:space="preserve"> 3.2.2.2.4.3.7 </t>
  </si>
  <si>
    <t xml:space="preserve"> 3.2.2.2.4.3.8 </t>
  </si>
  <si>
    <t xml:space="preserve"> 3.2.2.2.4.3.9 </t>
  </si>
  <si>
    <t xml:space="preserve"> 3.2.2.2.4.4 </t>
  </si>
  <si>
    <t xml:space="preserve"> 3.2.2.2.4.4.1 </t>
  </si>
  <si>
    <t xml:space="preserve"> 3.2.2.2.4.4.2 </t>
  </si>
  <si>
    <t xml:space="preserve"> 3.2.2.2.4.4.3 </t>
  </si>
  <si>
    <t xml:space="preserve"> 3.2.2.2.4.5 </t>
  </si>
  <si>
    <t xml:space="preserve"> 3.2.2.2.4.5.1 </t>
  </si>
  <si>
    <t xml:space="preserve"> 3.2.2.3 </t>
  </si>
  <si>
    <t xml:space="preserve"> 3.2.2.3.1 </t>
  </si>
  <si>
    <t xml:space="preserve"> 3.2.2.3.2 </t>
  </si>
  <si>
    <t xml:space="preserve"> 3.2.2.3.3 </t>
  </si>
  <si>
    <t xml:space="preserve"> 3.2.3 </t>
  </si>
  <si>
    <t xml:space="preserve"> 3.2.3.1 </t>
  </si>
  <si>
    <t xml:space="preserve"> 3.2.3.1.1 </t>
  </si>
  <si>
    <t xml:space="preserve"> 3.2.3.1.1.1 </t>
  </si>
  <si>
    <t xml:space="preserve"> 3.2.3.1.1.1.1 </t>
  </si>
  <si>
    <t xml:space="preserve"> 3.2.3.1.1.1.2 </t>
  </si>
  <si>
    <t xml:space="preserve"> 3.2.3.1.1.1.3 </t>
  </si>
  <si>
    <t xml:space="preserve"> 3.2.3.1.1.1.4 </t>
  </si>
  <si>
    <t xml:space="preserve"> 3.2.3.1.2 </t>
  </si>
  <si>
    <t xml:space="preserve"> 3.2.3.1.2.1 </t>
  </si>
  <si>
    <t xml:space="preserve"> 3.2.3.1.2.1.1 </t>
  </si>
  <si>
    <t xml:space="preserve"> 3.2.3.1.2.2 </t>
  </si>
  <si>
    <t xml:space="preserve"> 3.2.3.1.2.2.1 </t>
  </si>
  <si>
    <t xml:space="preserve"> 3.2.3.1.2.2.1.1 </t>
  </si>
  <si>
    <t xml:space="preserve"> 3.2.3.1.2.2.1.2 </t>
  </si>
  <si>
    <t xml:space="preserve"> 3.2.3.1.2.2.2 </t>
  </si>
  <si>
    <t xml:space="preserve"> 3.2.3.1.2.2.2.1 </t>
  </si>
  <si>
    <t xml:space="preserve"> 3.2.3.1.2.2.2.2 </t>
  </si>
  <si>
    <t xml:space="preserve"> 3.2.3.1.2.3 </t>
  </si>
  <si>
    <t xml:space="preserve"> 3.2.3.1.2.3.1 </t>
  </si>
  <si>
    <t xml:space="preserve"> 3.2.3.1.2.3.2 </t>
  </si>
  <si>
    <t xml:space="preserve"> 3.2.3.1.2.3.3 </t>
  </si>
  <si>
    <t xml:space="preserve"> 3.2.3.1.2.3.4 </t>
  </si>
  <si>
    <t xml:space="preserve"> 3.2.3.1.2.4 </t>
  </si>
  <si>
    <t xml:space="preserve"> 3.2.3.1.2.4.1 </t>
  </si>
  <si>
    <t xml:space="preserve"> 3.2.3.1.2.4.2 </t>
  </si>
  <si>
    <t xml:space="preserve"> 3.2.3.1.2.4.3 </t>
  </si>
  <si>
    <t xml:space="preserve"> 3.2.3.1.2.4.4 </t>
  </si>
  <si>
    <t xml:space="preserve"> 3.2.3.1.2.4.5 </t>
  </si>
  <si>
    <t xml:space="preserve"> 3.2.3.1.2.4.6 </t>
  </si>
  <si>
    <t xml:space="preserve"> 3.2.3.1.2.4.7 </t>
  </si>
  <si>
    <t xml:space="preserve"> 3.2.3.1.2.5 </t>
  </si>
  <si>
    <t xml:space="preserve"> 3.2.3.1.2.5.1 </t>
  </si>
  <si>
    <t xml:space="preserve"> 3.2.3.1.2.6 </t>
  </si>
  <si>
    <t xml:space="preserve"> 3.2.3.1.2.6.1 </t>
  </si>
  <si>
    <t xml:space="preserve"> 3.2.3.1.2.6.2 </t>
  </si>
  <si>
    <t xml:space="preserve"> 3.2.3.1.2.7 </t>
  </si>
  <si>
    <t xml:space="preserve"> 3.2.3.1.2.7.1 </t>
  </si>
  <si>
    <t xml:space="preserve"> 3.2.3.1.2.8 </t>
  </si>
  <si>
    <t xml:space="preserve"> 3.2.3.1.2.8.1 </t>
  </si>
  <si>
    <t xml:space="preserve"> 3.2.3.1.3 </t>
  </si>
  <si>
    <t xml:space="preserve"> 3.2.3.1.3.1 </t>
  </si>
  <si>
    <t xml:space="preserve"> 3.2.3.1.3.2 </t>
  </si>
  <si>
    <t xml:space="preserve"> 3.2.3.1.3.3 </t>
  </si>
  <si>
    <t xml:space="preserve"> 3.2.3.1.4 </t>
  </si>
  <si>
    <t xml:space="preserve"> 3.2.3.1.4.1 </t>
  </si>
  <si>
    <t xml:space="preserve"> 3.2.3.1.4.2 </t>
  </si>
  <si>
    <t xml:space="preserve"> 3.2.3.1.4.3 </t>
  </si>
  <si>
    <t xml:space="preserve"> 3.2.3.1.4.4 </t>
  </si>
  <si>
    <t xml:space="preserve"> 3.2.3.1.4.5 </t>
  </si>
  <si>
    <t xml:space="preserve"> 3.2.3.1.4.6 </t>
  </si>
  <si>
    <t xml:space="preserve"> 3.2.3.1.5 </t>
  </si>
  <si>
    <t xml:space="preserve"> 3.2.3.1.5.1 </t>
  </si>
  <si>
    <t xml:space="preserve"> 3.2.3.1.5.1.1 </t>
  </si>
  <si>
    <t xml:space="preserve"> 3.2.3.1.5.1.1.1 </t>
  </si>
  <si>
    <t xml:space="preserve"> 3.2.3.1.5.1.1.2 </t>
  </si>
  <si>
    <t xml:space="preserve"> 3.2.3.1.5.1.1.3 </t>
  </si>
  <si>
    <t xml:space="preserve"> 3.2.3.1.5.1.2 </t>
  </si>
  <si>
    <t xml:space="preserve"> 3.2.3.1.5.1.2.1 </t>
  </si>
  <si>
    <t xml:space="preserve"> 3.2.3.1.5.1.3 </t>
  </si>
  <si>
    <t xml:space="preserve"> 3.2.3.1.5.1.3.1 </t>
  </si>
  <si>
    <t xml:space="preserve"> 3.2.3.1.5.1.3.2 </t>
  </si>
  <si>
    <t xml:space="preserve"> 3.2.3.1.5.1.3.3 </t>
  </si>
  <si>
    <t xml:space="preserve"> 3.2.3.1.5.1.3.4 </t>
  </si>
  <si>
    <t xml:space="preserve"> 3.2.3.1.5.1.3.5 </t>
  </si>
  <si>
    <t xml:space="preserve"> 3.2.3.1.5.1.3.6 </t>
  </si>
  <si>
    <t xml:space="preserve"> 3.2.3.1.5.1.4 </t>
  </si>
  <si>
    <t xml:space="preserve"> 3.2.3.1.5.1.4.1 </t>
  </si>
  <si>
    <t xml:space="preserve"> 3.2.3.1.5.1.4.2 </t>
  </si>
  <si>
    <t xml:space="preserve"> 3.2.3.1.5.1.4.3 </t>
  </si>
  <si>
    <t xml:space="preserve"> 3.2.3.1.5.1.4.4 </t>
  </si>
  <si>
    <t xml:space="preserve"> 3.2.3.1.5.1.5 </t>
  </si>
  <si>
    <t xml:space="preserve"> 3.2.3.1.5.1.5.1 </t>
  </si>
  <si>
    <t xml:space="preserve"> 3.2.3.1.5.1.5.2 </t>
  </si>
  <si>
    <t xml:space="preserve"> 3.2.3.1.5.1.5.3 </t>
  </si>
  <si>
    <t xml:space="preserve"> 3.2.3.1.5.1.6 </t>
  </si>
  <si>
    <t xml:space="preserve"> 3.2.3.1.5.1.6.1 </t>
  </si>
  <si>
    <t xml:space="preserve"> 3.2.3.1.5.1.6.2 </t>
  </si>
  <si>
    <t xml:space="preserve"> 3.2.3.1.5.2 </t>
  </si>
  <si>
    <t xml:space="preserve"> 3.2.3.1.5.2.1 </t>
  </si>
  <si>
    <t xml:space="preserve"> 3.2.3.1.5.2.2 </t>
  </si>
  <si>
    <t xml:space="preserve"> 3.2.3.1.5.2.3 </t>
  </si>
  <si>
    <t xml:space="preserve"> 3.2.3.1.5.2.4 </t>
  </si>
  <si>
    <t xml:space="preserve"> 3.2.3.1.5.2.5 </t>
  </si>
  <si>
    <t xml:space="preserve"> 3.2.3.1.5.2.6 </t>
  </si>
  <si>
    <t xml:space="preserve"> 3.2.3.1.5.2.7 </t>
  </si>
  <si>
    <t xml:space="preserve"> 3.2.3.1.5.3 </t>
  </si>
  <si>
    <t xml:space="preserve"> 3.2.3.1.5.3.1 </t>
  </si>
  <si>
    <t xml:space="preserve"> 3.2.3.1.5.3.1.1 </t>
  </si>
  <si>
    <t xml:space="preserve"> 3.2.3.1.5.3.1.2 </t>
  </si>
  <si>
    <t xml:space="preserve"> 3.2.3.1.5.4 </t>
  </si>
  <si>
    <t xml:space="preserve"> 3.2.3.1.5.4.1 </t>
  </si>
  <si>
    <t xml:space="preserve"> 3.2.3.1.5.4.1.1 </t>
  </si>
  <si>
    <t xml:space="preserve"> 3.2.3.1.5.4.1.2 </t>
  </si>
  <si>
    <t xml:space="preserve"> 3.2.3.1.5.4.2 </t>
  </si>
  <si>
    <t xml:space="preserve"> 3.2.3.1.5.4.2.1 </t>
  </si>
  <si>
    <t xml:space="preserve"> 3.2.3.1.5.4.2.2 </t>
  </si>
  <si>
    <t xml:space="preserve"> 3.2.3.1.5.4.3 </t>
  </si>
  <si>
    <t xml:space="preserve"> 3.2.3.1.5.4.3.1 </t>
  </si>
  <si>
    <t xml:space="preserve"> 3.2.3.1.5.4.4 </t>
  </si>
  <si>
    <t xml:space="preserve"> 3.2.3.1.5.4.4.1 </t>
  </si>
  <si>
    <t xml:space="preserve"> 3.2.3.1.6 </t>
  </si>
  <si>
    <t xml:space="preserve"> 3.2.3.1.6.1 </t>
  </si>
  <si>
    <t xml:space="preserve"> 3.2.3.1.6.2 </t>
  </si>
  <si>
    <t xml:space="preserve"> 3.2.3.1.6.3 </t>
  </si>
  <si>
    <t xml:space="preserve"> 3.2.3.1.6.4 </t>
  </si>
  <si>
    <t xml:space="preserve"> 3.2.3.1.7 </t>
  </si>
  <si>
    <t xml:space="preserve"> 3.2.3.1.7.1 </t>
  </si>
  <si>
    <t xml:space="preserve"> 3.2.3.1.7.1.1 </t>
  </si>
  <si>
    <t xml:space="preserve"> 3.2.3.1.7.1.2 </t>
  </si>
  <si>
    <t xml:space="preserve"> 3.2.3.1.7.2 </t>
  </si>
  <si>
    <t xml:space="preserve"> 3.2.3.1.7.2.1 </t>
  </si>
  <si>
    <t xml:space="preserve"> 3.2.3.1.7.2.2 </t>
  </si>
  <si>
    <t xml:space="preserve"> 3.2.3.1.7.2.3 </t>
  </si>
  <si>
    <t xml:space="preserve"> 3.2.3.1.7.2.4 </t>
  </si>
  <si>
    <t xml:space="preserve"> 3.2.3.1.8 </t>
  </si>
  <si>
    <t xml:space="preserve"> 3.2.3.1.8.1 </t>
  </si>
  <si>
    <t xml:space="preserve"> 3.2.3.1.8.1.1 </t>
  </si>
  <si>
    <t xml:space="preserve"> 3.2.3.1.8.1.2 </t>
  </si>
  <si>
    <t xml:space="preserve"> 3.2.3.1.8.1.3 </t>
  </si>
  <si>
    <t xml:space="preserve"> 3.2.3.1.8.1.4 </t>
  </si>
  <si>
    <t xml:space="preserve"> 3.2.3.1.8.1.5 </t>
  </si>
  <si>
    <t xml:space="preserve"> 3.2.3.1.8.1.6 </t>
  </si>
  <si>
    <t xml:space="preserve"> 3.2.3.1.8.1.7 </t>
  </si>
  <si>
    <t xml:space="preserve"> 3.2.3.1.8.1.8 </t>
  </si>
  <si>
    <t xml:space="preserve"> 3.2.3.1.8.1.9 </t>
  </si>
  <si>
    <t xml:space="preserve"> 3.2.3.1.8.1.10 </t>
  </si>
  <si>
    <t xml:space="preserve"> 3.2.3.1.8.1.11 </t>
  </si>
  <si>
    <t xml:space="preserve"> 3.2.3.1.8.1.12 </t>
  </si>
  <si>
    <t xml:space="preserve"> 3.2.3.1.8.1.13 </t>
  </si>
  <si>
    <t xml:space="preserve"> 3.2.3.1.8.1.14 </t>
  </si>
  <si>
    <t xml:space="preserve"> 3.2.3.1.8.1.15 </t>
  </si>
  <si>
    <t xml:space="preserve"> 3.2.3.1.8.1.16 </t>
  </si>
  <si>
    <t xml:space="preserve"> 3.2.3.1.8.1.17 </t>
  </si>
  <si>
    <t xml:space="preserve"> 3.2.3.1.8.1.18 </t>
  </si>
  <si>
    <t xml:space="preserve"> 3.2.3.1.8.1.19 </t>
  </si>
  <si>
    <t xml:space="preserve"> 3.2.3.1.8.1.20 </t>
  </si>
  <si>
    <t xml:space="preserve"> 3.2.3.1.8.1.21 </t>
  </si>
  <si>
    <t xml:space="preserve"> 3.2.3.1.8.1.22 </t>
  </si>
  <si>
    <t xml:space="preserve"> 3.2.3.1.8.1.23 </t>
  </si>
  <si>
    <t xml:space="preserve"> 3.2.3.1.8.1.24 </t>
  </si>
  <si>
    <t xml:space="preserve"> 3.2.3.1.8.1.25 </t>
  </si>
  <si>
    <t xml:space="preserve"> 00037399 </t>
  </si>
  <si>
    <t>CABIDE/GANCHO DE BANHEIRO SIMPLES EM METAL CROMADO</t>
  </si>
  <si>
    <t xml:space="preserve"> 3.2.3.1.8.1.26 </t>
  </si>
  <si>
    <t xml:space="preserve"> 3.2.3.1.8.2 </t>
  </si>
  <si>
    <t xml:space="preserve"> 3.2.3.1.8.2.1 </t>
  </si>
  <si>
    <t xml:space="preserve"> 3.2.3.1.8.2.2 </t>
  </si>
  <si>
    <t xml:space="preserve"> 3.2.3.1.8.2.3 </t>
  </si>
  <si>
    <t xml:space="preserve"> 3.2.3.1.8.2.4 </t>
  </si>
  <si>
    <t xml:space="preserve"> 3.2.3.1.8.3 </t>
  </si>
  <si>
    <t xml:space="preserve"> 3.2.3.1.8.3.1 </t>
  </si>
  <si>
    <t xml:space="preserve"> 3.2.3.1.8.3.2 </t>
  </si>
  <si>
    <t xml:space="preserve"> 3.2.3.1.8.3.3 </t>
  </si>
  <si>
    <t xml:space="preserve"> 3.2.3.2 </t>
  </si>
  <si>
    <t xml:space="preserve"> 3.2.3.2.1 </t>
  </si>
  <si>
    <t xml:space="preserve"> 3.2.3.2.1.1 </t>
  </si>
  <si>
    <t xml:space="preserve"> 3.2.3.2.1.1.1 </t>
  </si>
  <si>
    <t xml:space="preserve"> 3.2.3.2.1.1.1.1 </t>
  </si>
  <si>
    <t xml:space="preserve"> 3.2.3.2.1.1.1.2 </t>
  </si>
  <si>
    <t xml:space="preserve"> 3.2.4 </t>
  </si>
  <si>
    <t xml:space="preserve"> 3.2.4.1 </t>
  </si>
  <si>
    <t xml:space="preserve"> 3.2.4.1.1 </t>
  </si>
  <si>
    <t xml:space="preserve"> 3.2.4.1.1.1 </t>
  </si>
  <si>
    <t xml:space="preserve"> 3.2.4.1.1.1.1 </t>
  </si>
  <si>
    <t xml:space="preserve"> 3.2.4.1.1.1.2 </t>
  </si>
  <si>
    <t xml:space="preserve"> 3.2.4.1.1.1.3 </t>
  </si>
  <si>
    <t xml:space="preserve"> 3.2.4.1.1.1.4 </t>
  </si>
  <si>
    <t xml:space="preserve"> 3.2.4.1.1.1.5 </t>
  </si>
  <si>
    <t xml:space="preserve"> 3.2.4.1.1.1.6 </t>
  </si>
  <si>
    <t xml:space="preserve"> 3.2.4.1.1.1.7 </t>
  </si>
  <si>
    <t xml:space="preserve"> 3.2.4.1.1.1.8 </t>
  </si>
  <si>
    <t xml:space="preserve"> 3.2.4.1.1.1.9 </t>
  </si>
  <si>
    <t xml:space="preserve"> 3.2.4.1.1.1.10 </t>
  </si>
  <si>
    <t xml:space="preserve"> 3.2.4.1.1.2 </t>
  </si>
  <si>
    <t xml:space="preserve"> 3.2.4.1.1.2.1 </t>
  </si>
  <si>
    <t xml:space="preserve"> 3.2.4.1.1.2.2 </t>
  </si>
  <si>
    <t xml:space="preserve"> 3.2.4.1.1.2.3 </t>
  </si>
  <si>
    <t xml:space="preserve"> 3.2.4.1.1.2.4 </t>
  </si>
  <si>
    <t xml:space="preserve"> 3.2.4.1.1.2.5 </t>
  </si>
  <si>
    <t xml:space="preserve"> 3.2.4.1.1.2.6 </t>
  </si>
  <si>
    <t xml:space="preserve"> 3.2.4.1.1.2.7 </t>
  </si>
  <si>
    <t xml:space="preserve"> 3.2.4.1.1.3 </t>
  </si>
  <si>
    <t xml:space="preserve"> 3.2.4.1.1.3.1 </t>
  </si>
  <si>
    <t xml:space="preserve"> 3.2.4.1.1.3.2 </t>
  </si>
  <si>
    <t xml:space="preserve"> 3.2.4.1.1.3.3 </t>
  </si>
  <si>
    <t xml:space="preserve"> 3.2.4.1.1.4 </t>
  </si>
  <si>
    <t xml:space="preserve"> 3.2.4.1.1.4.1 </t>
  </si>
  <si>
    <t xml:space="preserve"> 3.2.4.1.1.4.2 </t>
  </si>
  <si>
    <t xml:space="preserve"> 3.2.4.1.1.4.3 </t>
  </si>
  <si>
    <t xml:space="preserve"> 3.2.4.1.1.4.4 </t>
  </si>
  <si>
    <t xml:space="preserve"> 3.2.4.1.1.4.5 </t>
  </si>
  <si>
    <t xml:space="preserve"> 3.2.4.1.1.4.6 </t>
  </si>
  <si>
    <t xml:space="preserve"> 3.2.4.1.1.4.7 </t>
  </si>
  <si>
    <t xml:space="preserve"> 3.2.4.1.1.4.8 </t>
  </si>
  <si>
    <t xml:space="preserve"> 3.2.4.1.1.5 </t>
  </si>
  <si>
    <t xml:space="preserve"> 3.2.4.1.1.5.1 </t>
  </si>
  <si>
    <t xml:space="preserve"> 3.2.4.1.1.5.2 </t>
  </si>
  <si>
    <t xml:space="preserve"> 3.2.4.1.1.5.3 </t>
  </si>
  <si>
    <t xml:space="preserve"> 3.2.4.1.1.5.4 </t>
  </si>
  <si>
    <t xml:space="preserve"> 3.2.4.1.1.5.5 </t>
  </si>
  <si>
    <t xml:space="preserve"> 3.2.4.1.1.6 </t>
  </si>
  <si>
    <t xml:space="preserve"> 3.2.4.1.1.6.1 </t>
  </si>
  <si>
    <t xml:space="preserve"> 3.2.4.1.1.6.2 </t>
  </si>
  <si>
    <t xml:space="preserve"> 3.2.4.1.1.6.3 </t>
  </si>
  <si>
    <t xml:space="preserve"> 3.2.4.1.1.6.4 </t>
  </si>
  <si>
    <t xml:space="preserve"> 3.2.4.1.1.6.5 </t>
  </si>
  <si>
    <t xml:space="preserve"> 3.2.4.1.1.6.6 </t>
  </si>
  <si>
    <t xml:space="preserve"> 3.2.4.1.1.7 </t>
  </si>
  <si>
    <t xml:space="preserve"> 3.2.4.1.1.7.1 </t>
  </si>
  <si>
    <t xml:space="preserve"> 3.2.4.1.1.7.2 </t>
  </si>
  <si>
    <t xml:space="preserve"> 3.2.4.1.1.7.3 </t>
  </si>
  <si>
    <t xml:space="preserve"> 3.2.4.1.1.8 </t>
  </si>
  <si>
    <t xml:space="preserve"> 3.2.4.1.1.8.1 </t>
  </si>
  <si>
    <t xml:space="preserve"> 3.2.4.1.1.8.2 </t>
  </si>
  <si>
    <t xml:space="preserve"> 3.2.4.1.1.8.3 </t>
  </si>
  <si>
    <t xml:space="preserve"> 3.2.4.1.1.8.4 </t>
  </si>
  <si>
    <t xml:space="preserve"> 3.2.4.1.1.9 </t>
  </si>
  <si>
    <t xml:space="preserve"> 3.2.4.1.1.9.1 </t>
  </si>
  <si>
    <t xml:space="preserve"> 3.2.4.1.1.9.2 </t>
  </si>
  <si>
    <t xml:space="preserve"> 3.2.4.1.1.9.3 </t>
  </si>
  <si>
    <t xml:space="preserve"> 3.2.4.1.1.9.4 </t>
  </si>
  <si>
    <t xml:space="preserve"> 3.2.4.1.2 </t>
  </si>
  <si>
    <t xml:space="preserve"> 3.2.4.1.2.1 </t>
  </si>
  <si>
    <t xml:space="preserve"> 3.2.4.1.2.2 </t>
  </si>
  <si>
    <t xml:space="preserve"> 3.2.4.1.2.3 </t>
  </si>
  <si>
    <t xml:space="preserve"> 3.2.4.1.2.4 </t>
  </si>
  <si>
    <t xml:space="preserve"> 3.2.4.1.2.5 </t>
  </si>
  <si>
    <t xml:space="preserve"> 3.2.4.1.2.6 </t>
  </si>
  <si>
    <t xml:space="preserve"> 3.2.4.1.2.7 </t>
  </si>
  <si>
    <t xml:space="preserve"> 3.2.4.1.2.8 </t>
  </si>
  <si>
    <t xml:space="preserve"> 3.2.4.1.2.9 </t>
  </si>
  <si>
    <t xml:space="preserve"> 3.2.4.1.2.10 </t>
  </si>
  <si>
    <t xml:space="preserve"> 3.2.4.1.2.11 </t>
  </si>
  <si>
    <t xml:space="preserve"> 3.2.4.1.2.12 </t>
  </si>
  <si>
    <t xml:space="preserve"> 3.2.4.1.2.13 </t>
  </si>
  <si>
    <t xml:space="preserve"> 3.2.4.1.2.14 </t>
  </si>
  <si>
    <t xml:space="preserve"> 3.2.4.1.2.15 </t>
  </si>
  <si>
    <t xml:space="preserve"> 3.2.4.2 </t>
  </si>
  <si>
    <t xml:space="preserve"> 3.2.4.2.1 </t>
  </si>
  <si>
    <t xml:space="preserve"> 3.2.4.2.1.1 </t>
  </si>
  <si>
    <t xml:space="preserve"> 3.2.4.2.1.1.1 </t>
  </si>
  <si>
    <t xml:space="preserve"> 3.2.4.2.1.1.2 </t>
  </si>
  <si>
    <t xml:space="preserve"> 3.2.4.2.1.1.3 </t>
  </si>
  <si>
    <t xml:space="preserve"> 3.2.4.2.1.1.4 </t>
  </si>
  <si>
    <t xml:space="preserve"> 3.2.4.2.1.1.5 </t>
  </si>
  <si>
    <t xml:space="preserve"> 3.2.4.2.1.1.6 </t>
  </si>
  <si>
    <t xml:space="preserve"> 3.2.4.2.1.1.7 </t>
  </si>
  <si>
    <t xml:space="preserve"> 3.2.4.2.1.2 </t>
  </si>
  <si>
    <t xml:space="preserve"> 3.2.4.2.1.2.1 </t>
  </si>
  <si>
    <t xml:space="preserve"> 3.2.4.2.1.2.2 </t>
  </si>
  <si>
    <t xml:space="preserve"> 3.2.4.2.1.2.3 </t>
  </si>
  <si>
    <t xml:space="preserve"> 3.2.4.2.1.2.4 </t>
  </si>
  <si>
    <t xml:space="preserve"> 3.2.4.2.1.2.5 </t>
  </si>
  <si>
    <t xml:space="preserve"> 3.2.4.2.1.2.6 </t>
  </si>
  <si>
    <t xml:space="preserve"> 3.2.4.2.1.2.7 </t>
  </si>
  <si>
    <t xml:space="preserve"> 3.2.4.2.1.2.8 </t>
  </si>
  <si>
    <t xml:space="preserve"> 3.2.4.2.1.2.9 </t>
  </si>
  <si>
    <t xml:space="preserve"> 3.2.4.2.1.2.10 </t>
  </si>
  <si>
    <t xml:space="preserve"> 3.2.4.2.1.2.11 </t>
  </si>
  <si>
    <t xml:space="preserve"> 3.2.4.2.1.2.12 </t>
  </si>
  <si>
    <t xml:space="preserve"> 3.2.4.2.1.3 </t>
  </si>
  <si>
    <t xml:space="preserve"> 3.2.4.2.1.3.1 </t>
  </si>
  <si>
    <t xml:space="preserve"> 3.2.4.2.1.3.2 </t>
  </si>
  <si>
    <t xml:space="preserve"> 3.2.4.2.1.3.3 </t>
  </si>
  <si>
    <t xml:space="preserve"> 3.2.4.2.1.3.4 </t>
  </si>
  <si>
    <t xml:space="preserve"> 3.2.4.2.1.3.5 </t>
  </si>
  <si>
    <t xml:space="preserve"> 3.2.4.2.1.3.6 </t>
  </si>
  <si>
    <t xml:space="preserve"> 3.2.4.2.1.4 </t>
  </si>
  <si>
    <t xml:space="preserve"> 3.2.4.2.1.4.1 </t>
  </si>
  <si>
    <t xml:space="preserve"> 3.2.4.2.1.4.2 </t>
  </si>
  <si>
    <t xml:space="preserve"> 3.2.4.2.1.4.3 </t>
  </si>
  <si>
    <t xml:space="preserve"> 3.2.4.2.1.4.4 </t>
  </si>
  <si>
    <t xml:space="preserve"> 3.2.4.2.1.4.5 </t>
  </si>
  <si>
    <t xml:space="preserve"> 3.2.4.2.1.4.6 </t>
  </si>
  <si>
    <t xml:space="preserve"> 3.2.4.2.1.4.7 </t>
  </si>
  <si>
    <t xml:space="preserve"> 3.2.4.2.1.5 </t>
  </si>
  <si>
    <t xml:space="preserve"> 3.2.4.2.1.5.1 </t>
  </si>
  <si>
    <t xml:space="preserve"> 3.2.4.2.1.5.2 </t>
  </si>
  <si>
    <t xml:space="preserve"> 3.2.4.2.1.5.3 </t>
  </si>
  <si>
    <t xml:space="preserve"> 3.2.4.2.1.5.4 </t>
  </si>
  <si>
    <t xml:space="preserve"> 3.2.4.2.1.5.5 </t>
  </si>
  <si>
    <t xml:space="preserve"> 3.2.4.2.1.5.6 </t>
  </si>
  <si>
    <t xml:space="preserve"> 3.2.4.2.1.6 </t>
  </si>
  <si>
    <t xml:space="preserve"> 3.2.4.2.1.6.1 </t>
  </si>
  <si>
    <t xml:space="preserve"> 3.2.4.2.1.6.2 </t>
  </si>
  <si>
    <t xml:space="preserve"> 3.2.4.2.1.7 </t>
  </si>
  <si>
    <t xml:space="preserve"> 3.2.4.2.1.7.1 </t>
  </si>
  <si>
    <t xml:space="preserve"> 3.2.4.2.1.7.2 </t>
  </si>
  <si>
    <t xml:space="preserve"> 3.2.4.2.1.7.3 </t>
  </si>
  <si>
    <t xml:space="preserve"> 3.2.4.2.1.7.4 </t>
  </si>
  <si>
    <t xml:space="preserve"> 3.2.4.2.1.7.5 </t>
  </si>
  <si>
    <t xml:space="preserve"> 3.2.4.2.1.7.6 </t>
  </si>
  <si>
    <t xml:space="preserve"> 3.2.4.2.1.7.7 </t>
  </si>
  <si>
    <t xml:space="preserve"> 3.2.4.2.2 </t>
  </si>
  <si>
    <t xml:space="preserve"> 3.2.4.2.2.1 </t>
  </si>
  <si>
    <t xml:space="preserve"> 3.2.4.2.2.2 </t>
  </si>
  <si>
    <t xml:space="preserve"> 3.2.4.2.2.3 </t>
  </si>
  <si>
    <t xml:space="preserve"> 3.2.4.2.2.4 </t>
  </si>
  <si>
    <t xml:space="preserve"> 3.2.4.2.2.5 </t>
  </si>
  <si>
    <t xml:space="preserve"> 3.2.4.2.2.6 </t>
  </si>
  <si>
    <t xml:space="preserve"> 3.2.4.2.2.7 </t>
  </si>
  <si>
    <t xml:space="preserve"> 3.2.4.2.2.8 </t>
  </si>
  <si>
    <t xml:space="preserve"> 3.2.4.3 </t>
  </si>
  <si>
    <t xml:space="preserve"> 3.2.4.3.1 </t>
  </si>
  <si>
    <t>Fornecimento e Instalação de Tubulações e Conexões de Ferro Fundido</t>
  </si>
  <si>
    <t xml:space="preserve"> 3.2.4.3.1.1 </t>
  </si>
  <si>
    <t xml:space="preserve"> 3.2.4.3.1.1.1 </t>
  </si>
  <si>
    <t xml:space="preserve"> 3.2.4.3.1.1.2 </t>
  </si>
  <si>
    <t xml:space="preserve"> 3.2.4.3.1.1.3 </t>
  </si>
  <si>
    <t xml:space="preserve"> 3.2.4.3.1.1.4 </t>
  </si>
  <si>
    <t xml:space="preserve"> 3.2.4.3.1.2 </t>
  </si>
  <si>
    <t xml:space="preserve"> 3.2.4.3.1.2.1 </t>
  </si>
  <si>
    <t xml:space="preserve"> 3.2.4.3.1.2.2 </t>
  </si>
  <si>
    <t xml:space="preserve"> 3.2.4.3.1.2.3 </t>
  </si>
  <si>
    <t xml:space="preserve"> 3.2.4.3.1.2.4 </t>
  </si>
  <si>
    <t xml:space="preserve"> 3.2.4.3.1.2.5 </t>
  </si>
  <si>
    <t xml:space="preserve"> 3.2.4.3.1.2.6 </t>
  </si>
  <si>
    <t xml:space="preserve"> 3.2.4.3.1.2.7 </t>
  </si>
  <si>
    <t xml:space="preserve"> 3.2.4.3.2 </t>
  </si>
  <si>
    <t xml:space="preserve"> 3.2.4.3.2.1 </t>
  </si>
  <si>
    <t xml:space="preserve"> 3.2.4.3.2.2 </t>
  </si>
  <si>
    <t xml:space="preserve"> 3.2.4.3.2.3 </t>
  </si>
  <si>
    <t xml:space="preserve"> 3.2.4.4 </t>
  </si>
  <si>
    <t xml:space="preserve"> 3.2.4.4.1 </t>
  </si>
  <si>
    <t xml:space="preserve"> 3.2.4.4.1.1 </t>
  </si>
  <si>
    <t xml:space="preserve"> 3.2.4.4.1.1.1 </t>
  </si>
  <si>
    <t xml:space="preserve"> 3.2.4.4.1.1.2 </t>
  </si>
  <si>
    <t xml:space="preserve"> 3.2.4.4.1.1.3 </t>
  </si>
  <si>
    <t xml:space="preserve"> 3.2.4.4.1.1.4 </t>
  </si>
  <si>
    <t xml:space="preserve"> 3.2.4.4.1.2 </t>
  </si>
  <si>
    <t xml:space="preserve"> 3.2.4.4.1.2.1 </t>
  </si>
  <si>
    <t xml:space="preserve"> 3.2.4.4.1.2.2 </t>
  </si>
  <si>
    <t xml:space="preserve"> 3.2.4.4.1.2.3 </t>
  </si>
  <si>
    <t xml:space="preserve"> 3.2.4.4.1.2.4 </t>
  </si>
  <si>
    <t xml:space="preserve"> 3.2.4.4.1.3 </t>
  </si>
  <si>
    <t xml:space="preserve"> 3.2.4.4.1.3.1 </t>
  </si>
  <si>
    <t xml:space="preserve"> 3.2.4.4.1.3.2 </t>
  </si>
  <si>
    <t xml:space="preserve"> 3.2.4.4.1.3.3 </t>
  </si>
  <si>
    <t xml:space="preserve"> 3.2.4.4.1.3.4 </t>
  </si>
  <si>
    <t xml:space="preserve"> 3.2.4.4.1.3.5 </t>
  </si>
  <si>
    <t xml:space="preserve"> 3.2.4.4.1.3.6 </t>
  </si>
  <si>
    <t xml:space="preserve"> 3.2.4.4.1.4 </t>
  </si>
  <si>
    <t xml:space="preserve"> 3.2.4.4.1.4.1 </t>
  </si>
  <si>
    <t xml:space="preserve"> 3.2.4.4.1.4.2 </t>
  </si>
  <si>
    <t xml:space="preserve"> 3.2.4.4.1.4.3 </t>
  </si>
  <si>
    <t xml:space="preserve"> 3.2.4.4.1.4.4 </t>
  </si>
  <si>
    <t xml:space="preserve"> 3.2.4.4.2 </t>
  </si>
  <si>
    <t xml:space="preserve"> 3.2.4.4.2.1 </t>
  </si>
  <si>
    <t xml:space="preserve"> 3.2.4.4.2.2 </t>
  </si>
  <si>
    <t xml:space="preserve"> 3.2.4.4.2.3 </t>
  </si>
  <si>
    <t xml:space="preserve"> 3.2.4.4.2.4 </t>
  </si>
  <si>
    <t xml:space="preserve"> 3.2.4.4.2.5 </t>
  </si>
  <si>
    <t xml:space="preserve"> 3.2.4.4.2.6 </t>
  </si>
  <si>
    <t xml:space="preserve"> 3.2.5 </t>
  </si>
  <si>
    <t xml:space="preserve"> 3.2.5.1 </t>
  </si>
  <si>
    <t xml:space="preserve"> 3.2.5.1.1 </t>
  </si>
  <si>
    <t xml:space="preserve"> 3.2.5.1.1.1 </t>
  </si>
  <si>
    <t xml:space="preserve"> 3.2.5.1.1.2 </t>
  </si>
  <si>
    <t xml:space="preserve"> 3.2.5.1.1.3 </t>
  </si>
  <si>
    <t xml:space="preserve"> 3.2.5.1.1.4 </t>
  </si>
  <si>
    <t xml:space="preserve"> 3.2.5.1.1.5 </t>
  </si>
  <si>
    <t xml:space="preserve"> 3.2.5.1.1.6 </t>
  </si>
  <si>
    <t xml:space="preserve"> 3.2.5.1.1.7 </t>
  </si>
  <si>
    <t xml:space="preserve"> 3.2.5.1.1.8 </t>
  </si>
  <si>
    <t xml:space="preserve"> 3.2.5.1.1.9 </t>
  </si>
  <si>
    <t xml:space="preserve"> 3.2.5.1.1.10 </t>
  </si>
  <si>
    <t xml:space="preserve"> 3.2.5.1.1.11 </t>
  </si>
  <si>
    <t xml:space="preserve"> 3.2.5.1.1.12 </t>
  </si>
  <si>
    <t xml:space="preserve"> 3.2.5.1.2 </t>
  </si>
  <si>
    <t xml:space="preserve"> 3.2.5.1.2.1 </t>
  </si>
  <si>
    <t xml:space="preserve"> 3.2.5.1.2.2 </t>
  </si>
  <si>
    <t xml:space="preserve"> 3.2.5.1.2.3 </t>
  </si>
  <si>
    <t xml:space="preserve"> 3.2.5.1.2.4 </t>
  </si>
  <si>
    <t xml:space="preserve"> 3.2.5.1.2.5 </t>
  </si>
  <si>
    <t xml:space="preserve"> 3.2.5.1.2.6 </t>
  </si>
  <si>
    <t xml:space="preserve"> 3.2.5.1.2.7 </t>
  </si>
  <si>
    <t xml:space="preserve"> 3.2.5.1.2.8 </t>
  </si>
  <si>
    <t xml:space="preserve"> 3.2.5.1.2.9 </t>
  </si>
  <si>
    <t xml:space="preserve"> 3.2.5.1.2.10 </t>
  </si>
  <si>
    <t xml:space="preserve"> 3.2.5.1.2.11 </t>
  </si>
  <si>
    <t xml:space="preserve"> 3.2.5.1.2.12 </t>
  </si>
  <si>
    <t xml:space="preserve"> 3.2.5.1.2.13 </t>
  </si>
  <si>
    <t xml:space="preserve"> 3.2.5.1.2.14 </t>
  </si>
  <si>
    <t xml:space="preserve"> 3.2.5.1.2.15 </t>
  </si>
  <si>
    <t xml:space="preserve"> 3.2.5.1.2.16 </t>
  </si>
  <si>
    <t xml:space="preserve"> 3.2.5.1.2.17 </t>
  </si>
  <si>
    <t xml:space="preserve"> 3.2.5.1.2.18 </t>
  </si>
  <si>
    <t xml:space="preserve"> 3.2.5.1.2.19 </t>
  </si>
  <si>
    <t xml:space="preserve"> 3.2.5.1.3 </t>
  </si>
  <si>
    <t xml:space="preserve"> 3.2.5.1.3.1 </t>
  </si>
  <si>
    <t xml:space="preserve"> 3.2.5.1.3.2 </t>
  </si>
  <si>
    <t xml:space="preserve"> 3.2.5.1.3.3 </t>
  </si>
  <si>
    <t xml:space="preserve"> 3.2.5.1.3.4 </t>
  </si>
  <si>
    <t xml:space="preserve"> 3.2.5.1.3.5 </t>
  </si>
  <si>
    <t xml:space="preserve"> 3.2.5.1.3.6 </t>
  </si>
  <si>
    <t xml:space="preserve"> 3.2.5.1.3.7 </t>
  </si>
  <si>
    <t xml:space="preserve"> 3.2.5.1.3.8 </t>
  </si>
  <si>
    <t xml:space="preserve"> 3.2.5.1.3.9 </t>
  </si>
  <si>
    <t xml:space="preserve"> 3.2.5.1.3.10 </t>
  </si>
  <si>
    <t xml:space="preserve"> 3.2.5.1.4 </t>
  </si>
  <si>
    <t xml:space="preserve"> 3.2.5.1.4.1 </t>
  </si>
  <si>
    <t xml:space="preserve"> 3.2.5.1.4.2 </t>
  </si>
  <si>
    <t xml:space="preserve"> 3.2.5.1.4.3 </t>
  </si>
  <si>
    <t xml:space="preserve"> 3.2.5.1.4.4 </t>
  </si>
  <si>
    <t xml:space="preserve"> 3.2.5.1.4.5 </t>
  </si>
  <si>
    <t xml:space="preserve"> 3.2.5.1.4.6 </t>
  </si>
  <si>
    <t xml:space="preserve"> 3.2.5.1.4.7 </t>
  </si>
  <si>
    <t xml:space="preserve"> 3.2.5.1.4.8 </t>
  </si>
  <si>
    <t xml:space="preserve"> 3.2.5.1.4.9 </t>
  </si>
  <si>
    <t xml:space="preserve"> 3.2.5.1.4.10 </t>
  </si>
  <si>
    <t xml:space="preserve"> 3.2.5.1.5 </t>
  </si>
  <si>
    <t xml:space="preserve"> 3.2.5.1.5.1 </t>
  </si>
  <si>
    <t xml:space="preserve"> 3.2.5.1.5.2 </t>
  </si>
  <si>
    <t xml:space="preserve"> 3.2.5.1.5.3 </t>
  </si>
  <si>
    <t xml:space="preserve"> 3.2.5.1.5.4 </t>
  </si>
  <si>
    <t xml:space="preserve"> 3.2.5.1.5.5 </t>
  </si>
  <si>
    <t xml:space="preserve"> 3.2.5.1.5.6 </t>
  </si>
  <si>
    <t xml:space="preserve"> 3.2.5.1.5.7 </t>
  </si>
  <si>
    <t xml:space="preserve"> 3.2.5.1.5.8 </t>
  </si>
  <si>
    <t xml:space="preserve"> 3.2.5.1.5.9 </t>
  </si>
  <si>
    <t xml:space="preserve"> 3.2.5.1.5.10 </t>
  </si>
  <si>
    <t xml:space="preserve"> 3.2.5.1.5.11 </t>
  </si>
  <si>
    <t xml:space="preserve"> 3.2.5.1.5.12 </t>
  </si>
  <si>
    <t xml:space="preserve"> 3.2.5.1.5.13 </t>
  </si>
  <si>
    <t xml:space="preserve"> 3.2.5.1.6 </t>
  </si>
  <si>
    <t xml:space="preserve"> 3.2.5.1.6.1 </t>
  </si>
  <si>
    <t xml:space="preserve"> 3.2.5.1.6.2 </t>
  </si>
  <si>
    <t xml:space="preserve"> 3.2.5.1.6.3 </t>
  </si>
  <si>
    <t xml:space="preserve"> 3.2.5.1.6.4 </t>
  </si>
  <si>
    <t xml:space="preserve"> 3.2.5.1.6.5 </t>
  </si>
  <si>
    <t xml:space="preserve"> 3.2.5.1.6.6 </t>
  </si>
  <si>
    <t xml:space="preserve"> 3.2.5.1.6.7 </t>
  </si>
  <si>
    <t xml:space="preserve"> 3.2.5.1.6.8 </t>
  </si>
  <si>
    <t xml:space="preserve"> 3.2.5.1.6.9 </t>
  </si>
  <si>
    <t xml:space="preserve"> 3.2.5.1.6.10 </t>
  </si>
  <si>
    <t xml:space="preserve"> 3.2.5.1.6.11 </t>
  </si>
  <si>
    <t xml:space="preserve"> 3.2.5.1.7 </t>
  </si>
  <si>
    <t xml:space="preserve"> 3.2.5.1.7.1 </t>
  </si>
  <si>
    <t xml:space="preserve"> 3.2.5.1.7.2 </t>
  </si>
  <si>
    <t xml:space="preserve"> 3.2.5.1.7.3 </t>
  </si>
  <si>
    <t xml:space="preserve"> 3.2.5.1.7.4 </t>
  </si>
  <si>
    <t xml:space="preserve"> 3.2.5.1.7.5 </t>
  </si>
  <si>
    <t xml:space="preserve"> 3.2.5.1.7.6 </t>
  </si>
  <si>
    <t xml:space="preserve"> 3.2.5.1.7.7 </t>
  </si>
  <si>
    <t xml:space="preserve"> 3.2.5.1.7.8 </t>
  </si>
  <si>
    <t xml:space="preserve"> 3.2.5.1.7.9 </t>
  </si>
  <si>
    <t xml:space="preserve"> 3.2.5.1.7.10 </t>
  </si>
  <si>
    <t xml:space="preserve"> 3.2.5.1.8 </t>
  </si>
  <si>
    <t xml:space="preserve"> 3.2.5.1.8.1 </t>
  </si>
  <si>
    <t xml:space="preserve"> 3.2.5.1.8.2 </t>
  </si>
  <si>
    <t xml:space="preserve"> 3.2.5.1.8.3 </t>
  </si>
  <si>
    <t xml:space="preserve"> 3.2.5.1.8.4 </t>
  </si>
  <si>
    <t xml:space="preserve"> 3.2.5.1.8.5 </t>
  </si>
  <si>
    <t xml:space="preserve"> 3.2.5.2 </t>
  </si>
  <si>
    <t xml:space="preserve"> 3.2.5.2.1 </t>
  </si>
  <si>
    <t xml:space="preserve"> 3.2.5.2.1.1 </t>
  </si>
  <si>
    <t xml:space="preserve"> 3.2.5.2.1.2 </t>
  </si>
  <si>
    <t xml:space="preserve"> 3.2.5.2.1.3 </t>
  </si>
  <si>
    <t xml:space="preserve"> 3.2.5.2.2 </t>
  </si>
  <si>
    <t xml:space="preserve"> 3.2.5.2.2.1 </t>
  </si>
  <si>
    <t xml:space="preserve"> 3.2.5.2.2.2 </t>
  </si>
  <si>
    <t xml:space="preserve"> 3.2.5.2.2.3 </t>
  </si>
  <si>
    <t xml:space="preserve"> 3.2.5.2.2.4 </t>
  </si>
  <si>
    <t xml:space="preserve"> 3.2.5.2.2.5 </t>
  </si>
  <si>
    <t xml:space="preserve"> 3.2.5.2.2.6 </t>
  </si>
  <si>
    <t xml:space="preserve"> 3.2.5.3 </t>
  </si>
  <si>
    <t xml:space="preserve"> 3.2.5.3.1 </t>
  </si>
  <si>
    <t xml:space="preserve"> 3.2.5.3.1.1 </t>
  </si>
  <si>
    <t xml:space="preserve"> 3.2.5.3.1.2 </t>
  </si>
  <si>
    <t xml:space="preserve"> 3.2.5.3.1.3 </t>
  </si>
  <si>
    <t xml:space="preserve"> 3.2.5.3.1.4 </t>
  </si>
  <si>
    <t xml:space="preserve"> 3.2.5.3.1.5 </t>
  </si>
  <si>
    <t xml:space="preserve"> 3.2.5.3.1.6 </t>
  </si>
  <si>
    <t xml:space="preserve"> 3.2.5.3.1.7 </t>
  </si>
  <si>
    <t xml:space="preserve"> 3.2.5.3.1.8 </t>
  </si>
  <si>
    <t xml:space="preserve"> 3.2.5.4 </t>
  </si>
  <si>
    <t xml:space="preserve"> 3.2.5.4.1 </t>
  </si>
  <si>
    <t xml:space="preserve"> 3.2.5.4.1.1 </t>
  </si>
  <si>
    <t xml:space="preserve"> 3.2.5.4.1.2 </t>
  </si>
  <si>
    <t xml:space="preserve"> 3.2.5.4.1.3 </t>
  </si>
  <si>
    <t xml:space="preserve"> 3.2.5.5 </t>
  </si>
  <si>
    <t>NOBREAK SISTEMA DE BILHETAGEM - BILHETAGEM</t>
  </si>
  <si>
    <t xml:space="preserve"> 3.2.5.5.1 </t>
  </si>
  <si>
    <t xml:space="preserve"> 3.2.5.5.1.1 </t>
  </si>
  <si>
    <t xml:space="preserve"> 3.2.5.5.1.2 </t>
  </si>
  <si>
    <t xml:space="preserve"> 3.2.6 </t>
  </si>
  <si>
    <t xml:space="preserve"> 3.2.6.1 </t>
  </si>
  <si>
    <t xml:space="preserve"> 3.2.6.1.1 </t>
  </si>
  <si>
    <t xml:space="preserve"> 3.2.6.1.1.1 </t>
  </si>
  <si>
    <t xml:space="preserve"> 3.2.6.1.1.2 </t>
  </si>
  <si>
    <t xml:space="preserve"> 3.2.6.1.1.3 </t>
  </si>
  <si>
    <t xml:space="preserve"> 3.2.6.1.1.4 </t>
  </si>
  <si>
    <t xml:space="preserve"> 3.2.6.1.1.5 </t>
  </si>
  <si>
    <t xml:space="preserve"> 3.2.6.1.1.6 </t>
  </si>
  <si>
    <t xml:space="preserve"> 3.2.6.1.2 </t>
  </si>
  <si>
    <t xml:space="preserve"> 3.2.6.1.2.1 </t>
  </si>
  <si>
    <t xml:space="preserve"> 3.2.6.1.2.2 </t>
  </si>
  <si>
    <t xml:space="preserve"> 3.2.6.1.2.3 </t>
  </si>
  <si>
    <t xml:space="preserve"> 3.2.6.1.3 </t>
  </si>
  <si>
    <t xml:space="preserve"> 3.2.6.1.3.1 </t>
  </si>
  <si>
    <t xml:space="preserve"> 3.2.6.2 </t>
  </si>
  <si>
    <t xml:space="preserve"> 3.2.6.2.1 </t>
  </si>
  <si>
    <t xml:space="preserve"> 3.2.6.2.1.1 </t>
  </si>
  <si>
    <t xml:space="preserve"> 3.2.6.2.1.2 </t>
  </si>
  <si>
    <t xml:space="preserve"> 3.2.6.2.1.3 </t>
  </si>
  <si>
    <t xml:space="preserve"> 3.2.6.2.2 </t>
  </si>
  <si>
    <t xml:space="preserve"> 3.2.6.2.2.1 </t>
  </si>
  <si>
    <t xml:space="preserve"> 3.2.6.2.2.2 </t>
  </si>
  <si>
    <t xml:space="preserve"> 3.2.6.2.3 </t>
  </si>
  <si>
    <t xml:space="preserve"> 3.2.6.2.3.1 </t>
  </si>
  <si>
    <t xml:space="preserve"> 3.2.6.2.3.2 </t>
  </si>
  <si>
    <t xml:space="preserve"> 3.2.6.2.3.3 </t>
  </si>
  <si>
    <t xml:space="preserve"> 3.2.6.2.3.4 </t>
  </si>
  <si>
    <t xml:space="preserve"> 3.2.6.2.3.5 </t>
  </si>
  <si>
    <t xml:space="preserve"> 3.2.6.2.3.6 </t>
  </si>
  <si>
    <t xml:space="preserve"> 3.2.6.2.3.7 </t>
  </si>
  <si>
    <t xml:space="preserve"> 3.2.6.2.3.8 </t>
  </si>
  <si>
    <t xml:space="preserve"> 3.2.6.2.3.9 </t>
  </si>
  <si>
    <t xml:space="preserve"> 3.2.6.2.3.10 </t>
  </si>
  <si>
    <t xml:space="preserve"> 3.2.6.2.3.11 </t>
  </si>
  <si>
    <t xml:space="preserve"> 3.2.6.2.3.12 </t>
  </si>
  <si>
    <t xml:space="preserve"> 3.2.6.2.3.13 </t>
  </si>
  <si>
    <t xml:space="preserve"> 3.2.6.2.3.14 </t>
  </si>
  <si>
    <t xml:space="preserve"> 3.2.6.2.3.15 </t>
  </si>
  <si>
    <t xml:space="preserve"> 3.2.6.2.3.16 </t>
  </si>
  <si>
    <t xml:space="preserve"> 3.2.6.2.3.17 </t>
  </si>
  <si>
    <t xml:space="preserve"> 3.2.6.2.3.18 </t>
  </si>
  <si>
    <t xml:space="preserve"> 3.2.6.2.3.19 </t>
  </si>
  <si>
    <t xml:space="preserve"> 3.2.6.2.3.20 </t>
  </si>
  <si>
    <t xml:space="preserve"> 3.2.6.2.3.21 </t>
  </si>
  <si>
    <t xml:space="preserve"> 3.2.6.2.3.22 </t>
  </si>
  <si>
    <t xml:space="preserve"> 3.2.6.2.3.23 </t>
  </si>
  <si>
    <t xml:space="preserve"> 3.2.6.2.3.24 </t>
  </si>
  <si>
    <t xml:space="preserve"> 3.2.6.2.3.25 </t>
  </si>
  <si>
    <t xml:space="preserve"> 3.2.6.2.3.26 </t>
  </si>
  <si>
    <t xml:space="preserve"> 3.2.6.2.3.27 </t>
  </si>
  <si>
    <t xml:space="preserve"> 3.2.6.2.3.28 </t>
  </si>
  <si>
    <t xml:space="preserve"> 3.2.6.2.3.29 </t>
  </si>
  <si>
    <t xml:space="preserve"> 3.2.6.2.3.30 </t>
  </si>
  <si>
    <t xml:space="preserve"> 3.2.6.2.3.31 </t>
  </si>
  <si>
    <t xml:space="preserve"> 3.2.6.2.3.32 </t>
  </si>
  <si>
    <t xml:space="preserve"> 3.2.6.2.3.33 </t>
  </si>
  <si>
    <t xml:space="preserve"> 3.2.6.2.3.34 </t>
  </si>
  <si>
    <t xml:space="preserve"> 3.2.6.2.3.35 </t>
  </si>
  <si>
    <t xml:space="preserve"> 3.2.6.2.4 </t>
  </si>
  <si>
    <t xml:space="preserve"> 3.2.6.2.4.1 </t>
  </si>
  <si>
    <t xml:space="preserve"> 3.2.6.2.4.2 </t>
  </si>
  <si>
    <t xml:space="preserve"> 3.2.6.2.4.3 </t>
  </si>
  <si>
    <t xml:space="preserve"> 3.2.6.2.4.4 </t>
  </si>
  <si>
    <t xml:space="preserve"> 3.2.6.2.4.5 </t>
  </si>
  <si>
    <t xml:space="preserve"> 3.2.6.2.4.6 </t>
  </si>
  <si>
    <t xml:space="preserve"> 3.2.6.2.4.7 </t>
  </si>
  <si>
    <t xml:space="preserve"> 3.2.6.2.4.8 </t>
  </si>
  <si>
    <t xml:space="preserve"> 3.2.6.2.4.9 </t>
  </si>
  <si>
    <t xml:space="preserve"> 3.2.6.2.4.10 </t>
  </si>
  <si>
    <t xml:space="preserve"> 3.2.6.2.4.11 </t>
  </si>
  <si>
    <t xml:space="preserve"> 3.2.6.2.4.12 </t>
  </si>
  <si>
    <t xml:space="preserve"> 3.2.6.2.4.13 </t>
  </si>
  <si>
    <t xml:space="preserve"> 3.2.6.2.4.14 </t>
  </si>
  <si>
    <t xml:space="preserve"> 3.2.6.2.4.15 </t>
  </si>
  <si>
    <t xml:space="preserve"> 3.2.6.2.4.16 </t>
  </si>
  <si>
    <t xml:space="preserve"> 3.2.6.2.4.17 </t>
  </si>
  <si>
    <t xml:space="preserve"> 3.2.6.2.5 </t>
  </si>
  <si>
    <t xml:space="preserve"> 3.2.6.2.5.1 </t>
  </si>
  <si>
    <t xml:space="preserve"> 3.2.6.2.5.2 </t>
  </si>
  <si>
    <t xml:space="preserve"> 3.2.6.2.5.3 </t>
  </si>
  <si>
    <t xml:space="preserve"> 3.2.6.2.6 </t>
  </si>
  <si>
    <t xml:space="preserve"> 3.2.6.2.6.1 </t>
  </si>
  <si>
    <t xml:space="preserve"> 3.2.6.2.6.2 </t>
  </si>
  <si>
    <t xml:space="preserve"> 3.2.6.3 </t>
  </si>
  <si>
    <t xml:space="preserve"> 3.2.6.3.1 </t>
  </si>
  <si>
    <t xml:space="preserve"> 3.2.6.4 </t>
  </si>
  <si>
    <t xml:space="preserve"> 3.2.6.4.1 </t>
  </si>
  <si>
    <t xml:space="preserve"> 3.2.7 </t>
  </si>
  <si>
    <t xml:space="preserve"> 3.2.7.1 </t>
  </si>
  <si>
    <t xml:space="preserve"> 3.2.7.1.1 </t>
  </si>
  <si>
    <t xml:space="preserve"> 3.2.7.1.2 </t>
  </si>
  <si>
    <t xml:space="preserve"> 3.2.7.1.3 </t>
  </si>
  <si>
    <t xml:space="preserve"> 3.2.7.1.4 </t>
  </si>
  <si>
    <t xml:space="preserve"> 3.2.7.1.5 </t>
  </si>
  <si>
    <t xml:space="preserve"> 3.2.7.1.6 </t>
  </si>
  <si>
    <t xml:space="preserve"> 3.2.7.1.7 </t>
  </si>
  <si>
    <t xml:space="preserve"> 3.2.7.1.8 </t>
  </si>
  <si>
    <t xml:space="preserve"> 3.2.7.1.9 </t>
  </si>
  <si>
    <t xml:space="preserve"> 3.2.7.1.10 </t>
  </si>
  <si>
    <t xml:space="preserve"> 3.2.7.1.11 </t>
  </si>
  <si>
    <t xml:space="preserve"> 3.2.7.1.12 </t>
  </si>
  <si>
    <t xml:space="preserve"> 3.2.7.1.13 </t>
  </si>
  <si>
    <t xml:space="preserve"> 3.2.7.1.14 </t>
  </si>
  <si>
    <t xml:space="preserve"> 3.2.7.1.15 </t>
  </si>
  <si>
    <t xml:space="preserve"> 3.2.7.1.16 </t>
  </si>
  <si>
    <t xml:space="preserve"> 3.2.7.1.17 </t>
  </si>
  <si>
    <t xml:space="preserve"> 3.3 </t>
  </si>
  <si>
    <t xml:space="preserve"> 3.3.1 </t>
  </si>
  <si>
    <t>VIADUTOS METROVIÁRIOS AVENIDA CENTRAL</t>
  </si>
  <si>
    <t xml:space="preserve"> 3.3.1.1 </t>
  </si>
  <si>
    <t>ESTRUTURAS DE CONCRETO</t>
  </si>
  <si>
    <t xml:space="preserve"> 3.3.1.1.1 </t>
  </si>
  <si>
    <t>Concreto Armado</t>
  </si>
  <si>
    <t xml:space="preserve"> 3.3.1.1.1.1 </t>
  </si>
  <si>
    <t>Fundações Diretas</t>
  </si>
  <si>
    <t xml:space="preserve"> 3.3.1.1.1.1.1 </t>
  </si>
  <si>
    <t xml:space="preserve"> 3.3.1.1.1.1.2 </t>
  </si>
  <si>
    <t xml:space="preserve"> 3.3.1.1.1.1.3 </t>
  </si>
  <si>
    <t xml:space="preserve"> 3.3.1.1.1.1.4 </t>
  </si>
  <si>
    <t xml:space="preserve"> 92924 </t>
  </si>
  <si>
    <t>ARMAÇÃO DE ESTRUTURAS DE CONCRETO ARMADO, EXCETO VIGAS, PILARES, LAJES E FUNDAÇÕES, UTILIZANDO AÇO CA-50 DE 25,0 MM - MONTAGEM. AF_12/2015</t>
  </si>
  <si>
    <t xml:space="preserve"> 3.3.1.1.1.1.5 </t>
  </si>
  <si>
    <t xml:space="preserve"> 97096 </t>
  </si>
  <si>
    <t>CONCRETAGEM DE RADIER, PISO DE CONCRETO OU LAJE SOBRE SOLO, FCK 30 MPA - LANÇAMENTO, ADENSAMENTO E ACABAMENTO. AF_09/2021</t>
  </si>
  <si>
    <t xml:space="preserve"> 3.3.1.1.1.2 </t>
  </si>
  <si>
    <t>Alas e Vigas</t>
  </si>
  <si>
    <t xml:space="preserve"> 3.3.1.1.1.2.1 </t>
  </si>
  <si>
    <t xml:space="preserve"> 96542 </t>
  </si>
  <si>
    <t>FABRICAÇÃO, MONTAGEM E DESMONTAGEM DE FÔRMA PARA VIGA BALDRAME, EM CHAPA DE MADEIRA COMPENSADA RESINADA, E=17 MM, 4 UTILIZAÇÕES. AF_06/2017</t>
  </si>
  <si>
    <t xml:space="preserve"> 3.3.1.1.1.2.2 </t>
  </si>
  <si>
    <t xml:space="preserve"> 3.3.1.1.1.2.3 </t>
  </si>
  <si>
    <t xml:space="preserve"> 3.3.1.1.1.2.4 </t>
  </si>
  <si>
    <t xml:space="preserve"> 3.3.1.1.1.2.5 </t>
  </si>
  <si>
    <t xml:space="preserve"> 3.3.1.1.1.2.6 </t>
  </si>
  <si>
    <t xml:space="preserve"> 3.3.1.1.1.3 </t>
  </si>
  <si>
    <t>Laje do Tabuleiro</t>
  </si>
  <si>
    <t xml:space="preserve"> 3.3.1.1.1.3.1 </t>
  </si>
  <si>
    <t xml:space="preserve"> 3.3.1.1.1.3.2 </t>
  </si>
  <si>
    <t xml:space="preserve"> 3.3.1.1.1.3.3 </t>
  </si>
  <si>
    <t xml:space="preserve"> 3.3.1.1.1.3.4 </t>
  </si>
  <si>
    <t xml:space="preserve"> 3.3.1.1.1.3.5 </t>
  </si>
  <si>
    <t xml:space="preserve"> 3.3.1.1.1.4 </t>
  </si>
  <si>
    <t>Guarda-Rodas GR1 + GR2</t>
  </si>
  <si>
    <t xml:space="preserve"> 3.3.1.1.1.4.1 </t>
  </si>
  <si>
    <t xml:space="preserve"> 3.3.1.1.1.4.2 </t>
  </si>
  <si>
    <t xml:space="preserve"> 3.3.1.1.1.4.3 </t>
  </si>
  <si>
    <t xml:space="preserve"> 3.3.1.1.1.5 </t>
  </si>
  <si>
    <t>Laje de Aproximação</t>
  </si>
  <si>
    <t xml:space="preserve"> 3.3.1.1.1.5.1 </t>
  </si>
  <si>
    <t xml:space="preserve"> 3.3.1.1.1.5.2 </t>
  </si>
  <si>
    <t xml:space="preserve"> 3.3.1.1.1.5.3 </t>
  </si>
  <si>
    <t xml:space="preserve"> 3.3.1.1.1.5.4 </t>
  </si>
  <si>
    <t xml:space="preserve"> 3.3.1.1.1.6 </t>
  </si>
  <si>
    <t xml:space="preserve"> 3.3.1.1.1.6.1 </t>
  </si>
  <si>
    <t xml:space="preserve"> 3.3.1.1.1.6.2 </t>
  </si>
  <si>
    <t xml:space="preserve"> 3.3.1.1.1.6.3 </t>
  </si>
  <si>
    <t xml:space="preserve"> 3.3.1.1.1.6.4 </t>
  </si>
  <si>
    <t xml:space="preserve"> 3.3.1.1.1.6.5 </t>
  </si>
  <si>
    <t xml:space="preserve"> 3.3.1.1.1.6.6 </t>
  </si>
  <si>
    <t xml:space="preserve"> 92773 </t>
  </si>
  <si>
    <t>ARMAÇÃO DE LAJE DE UMA ESTRUTURA CONVENCIONAL DE CONCRETO ARMADO EM UM EDIFÍCIO DE MÚLTIPLOS PAVIMENTOS UTILIZANDO AÇO CA-50 DE 16,0 MM - MONTAGEM. AF_12/2015</t>
  </si>
  <si>
    <t xml:space="preserve"> 3.3.1.1.1.6.7 </t>
  </si>
  <si>
    <t xml:space="preserve"> 3.3.1.1.2 </t>
  </si>
  <si>
    <t>Concreto Pré-Moldado</t>
  </si>
  <si>
    <t xml:space="preserve"> 3.3.1.1.2.1 </t>
  </si>
  <si>
    <t>Placas de Fechamento e Passeio</t>
  </si>
  <si>
    <t xml:space="preserve"> 3.3.1.1.2.1.1 </t>
  </si>
  <si>
    <t xml:space="preserve"> 3.3.1.1.2.1.2 </t>
  </si>
  <si>
    <t xml:space="preserve"> 3.3.1.1.2.1.3 </t>
  </si>
  <si>
    <t xml:space="preserve"> 3.3.1.1.2.1.4 </t>
  </si>
  <si>
    <t xml:space="preserve"> 3.3.1.1.2.1.5 </t>
  </si>
  <si>
    <t xml:space="preserve"> 3.3.1.1.3 </t>
  </si>
  <si>
    <t>Diversos</t>
  </si>
  <si>
    <t xml:space="preserve"> 3.3.1.1.3.1 </t>
  </si>
  <si>
    <t xml:space="preserve"> 4011209 </t>
  </si>
  <si>
    <t>Regularização do subleito</t>
  </si>
  <si>
    <t xml:space="preserve"> 3.3.1.1.3.2 </t>
  </si>
  <si>
    <t xml:space="preserve"> 3.3.1.1.3.3 </t>
  </si>
  <si>
    <t xml:space="preserve"> 4805757 </t>
  </si>
  <si>
    <t>Escavação mecânica de vala em material de 1ª categoria</t>
  </si>
  <si>
    <t xml:space="preserve"> 3.3.1.1.3.4 </t>
  </si>
  <si>
    <t xml:space="preserve"> 3.3.1.1.3.5 </t>
  </si>
  <si>
    <t xml:space="preserve"> 5503041 </t>
  </si>
  <si>
    <t>Compactação de aterros a 100% do Proctor intermediário</t>
  </si>
  <si>
    <t xml:space="preserve"> 3.3.1.1.3.6 </t>
  </si>
  <si>
    <t xml:space="preserve"> 030411 </t>
  </si>
  <si>
    <t>JUNTA DE DILATACAO TIPO FUGENBAND</t>
  </si>
  <si>
    <t xml:space="preserve"> 3.3.1.1.3.7 </t>
  </si>
  <si>
    <t xml:space="preserve"> 97113 ADPT2 </t>
  </si>
  <si>
    <t>APLICAÇÃO DE GEOMEMBRANA (MANTA TERMOPLASTICA LISA) TIPO PEAD, E=0,80MM.</t>
  </si>
  <si>
    <t xml:space="preserve"> 3.3.2 </t>
  </si>
  <si>
    <t>VIADUTOS RODOVIÁRIOS 2ª AVENIDA SUL</t>
  </si>
  <si>
    <t xml:space="preserve"> 3.3.2.1 </t>
  </si>
  <si>
    <t xml:space="preserve"> 3.3.2.1.1 </t>
  </si>
  <si>
    <t>Fundações</t>
  </si>
  <si>
    <t xml:space="preserve"> 3.3.2.1.1.1 </t>
  </si>
  <si>
    <t xml:space="preserve"> 3.3.2.1.1.1.1 </t>
  </si>
  <si>
    <t xml:space="preserve"> 100652 ADPT2 </t>
  </si>
  <si>
    <t>ESTACA HÉLICE CONTÍNUA , DIÂMETRO DE 60 CM, INCLUSO CONCRETO FCK=30MPA COM BOMBEAMENTO (EXCLUSIVE ARMAÇÃO, MOBILIZAÇÃO E DESMOBILIZAÇÃO).</t>
  </si>
  <si>
    <t xml:space="preserve"> 3.3.2.1.1.1.2 </t>
  </si>
  <si>
    <t xml:space="preserve"> 3.3.2.1.1.1.3 </t>
  </si>
  <si>
    <t xml:space="preserve"> 95577 </t>
  </si>
  <si>
    <t>MONTAGEM DE ARMADURA DE ESTACAS, DIÂMETRO = 10,0 MM. AF_09/2021</t>
  </si>
  <si>
    <t xml:space="preserve"> 3.3.2.1.1.1.4 </t>
  </si>
  <si>
    <t xml:space="preserve"> 3.3.2.1.1.1.5 </t>
  </si>
  <si>
    <t xml:space="preserve"> 3.3.2.1.1.1.6 </t>
  </si>
  <si>
    <t xml:space="preserve"> 3.3.2.1.2 </t>
  </si>
  <si>
    <t>Estruturas de Concreto</t>
  </si>
  <si>
    <t xml:space="preserve"> 3.3.2.1.2.1 </t>
  </si>
  <si>
    <t xml:space="preserve"> 3.3.2.1.2.1.1 </t>
  </si>
  <si>
    <t>Encontro, Alas e Viga de Travamento - VT1</t>
  </si>
  <si>
    <t xml:space="preserve"> 3.3.2.1.2.1.1.1 </t>
  </si>
  <si>
    <t xml:space="preserve"> 3.3.2.1.2.1.1.2 </t>
  </si>
  <si>
    <t xml:space="preserve"> 103675 ADPT2 </t>
  </si>
  <si>
    <t>CONCRETAGEM DE VIGAS E LAJES, FCK=35 MPA, PARA LAJES MACIÇAS OU NERVURADAS COM USO DE BOMBA - LANÇAMENTO, ADENSAMENTO E ACABAMENTO.</t>
  </si>
  <si>
    <t xml:space="preserve"> 3.3.2.1.2.1.1.3 </t>
  </si>
  <si>
    <t xml:space="preserve"> 3.3.2.1.2.1.1.4 </t>
  </si>
  <si>
    <t xml:space="preserve"> 3.3.2.1.2.1.1.5 </t>
  </si>
  <si>
    <t xml:space="preserve"> 3.3.2.1.2.1.1.6 </t>
  </si>
  <si>
    <t xml:space="preserve"> 3.3.2.1.2.1.1.7 </t>
  </si>
  <si>
    <t xml:space="preserve"> 3.3.2.1.2.1.2 </t>
  </si>
  <si>
    <t xml:space="preserve"> 3.3.2.1.2.1.2.1 </t>
  </si>
  <si>
    <t xml:space="preserve"> 3.3.2.1.2.1.2.2 </t>
  </si>
  <si>
    <t xml:space="preserve"> 103675 ADPT3 </t>
  </si>
  <si>
    <t>CONCRETAGEM DE VIGAS E LAJES, FCK=40 MPA, PARA LAJES MACIÇAS OU NERVURADAS COM USO DE BOMBA - LANÇAMENTO, ADENSAMENTO E ACABAMENTO.</t>
  </si>
  <si>
    <t xml:space="preserve"> 3.3.2.1.2.1.2.3 </t>
  </si>
  <si>
    <t xml:space="preserve"> 3.3.2.1.2.1.2.4 </t>
  </si>
  <si>
    <t xml:space="preserve"> 3.3.2.1.2.1.3 </t>
  </si>
  <si>
    <t xml:space="preserve"> 3.3.2.1.2.1.3.1 </t>
  </si>
  <si>
    <t xml:space="preserve"> 3.3.2.1.2.1.3.2 </t>
  </si>
  <si>
    <t xml:space="preserve"> 3.3.2.1.2.1.3.3 </t>
  </si>
  <si>
    <t xml:space="preserve"> 3.3.2.1.2.1.4 </t>
  </si>
  <si>
    <t xml:space="preserve"> 3.3.2.1.2.1.4.1 </t>
  </si>
  <si>
    <t xml:space="preserve"> 3.3.2.1.2.1.4.2 </t>
  </si>
  <si>
    <t xml:space="preserve"> 3.3.2.1.2.1.4.3 </t>
  </si>
  <si>
    <t xml:space="preserve"> 3.3.2.1.2.1.4.4 </t>
  </si>
  <si>
    <t xml:space="preserve"> 96620 </t>
  </si>
  <si>
    <t>LASTRO DE CONCRETO MAGRO, APLICADO EM PISOS, LAJES SOBRE SOLO OU RADIERS. AF_08/2017</t>
  </si>
  <si>
    <t xml:space="preserve"> 3.3.2.1.2.2 </t>
  </si>
  <si>
    <t>Concreto Protendido</t>
  </si>
  <si>
    <t xml:space="preserve"> 3.3.2.1.2.2.1 </t>
  </si>
  <si>
    <t xml:space="preserve"> 3806421 </t>
  </si>
  <si>
    <t>Lançamento de viga pré-moldada de 500 a 750 kN com utilização de guindaste</t>
  </si>
  <si>
    <t xml:space="preserve"> 3.3.2.1.2.2.2 </t>
  </si>
  <si>
    <t xml:space="preserve"> 4507755 </t>
  </si>
  <si>
    <t>Ancoragem ativa com 12 cordoalhas aderentes D = 12,7 mm - fornecimento e instalação</t>
  </si>
  <si>
    <t xml:space="preserve"> 3.3.2.1.2.2.3 </t>
  </si>
  <si>
    <t xml:space="preserve"> 4507835 </t>
  </si>
  <si>
    <t>Bainha metálica redonda D = 65 mm para 12 cordoalhas D = 12,7 mm - fornecimento, instalação e injeção de nata de cimento</t>
  </si>
  <si>
    <t xml:space="preserve"> 3.3.2.1.2.2.4 </t>
  </si>
  <si>
    <t xml:space="preserve"> 4507958 </t>
  </si>
  <si>
    <t>Cordoalha engraxada CP 190 RB D = 12,7 mm - fornecimento e instalação</t>
  </si>
  <si>
    <t>kg</t>
  </si>
  <si>
    <t xml:space="preserve"> 3.3.2.1.2.2.5 </t>
  </si>
  <si>
    <t xml:space="preserve"> 3.3.2.1.2.2.6 </t>
  </si>
  <si>
    <t xml:space="preserve"> 3.3.2.1.2.2.7 </t>
  </si>
  <si>
    <t xml:space="preserve"> 3.3.2.1.2.2.8 </t>
  </si>
  <si>
    <t xml:space="preserve"> 3.3.2.1.2.2.9 </t>
  </si>
  <si>
    <t xml:space="preserve"> 3.3.2.1.2.2.10 </t>
  </si>
  <si>
    <t xml:space="preserve"> 3.3.2.1.2.2.11 </t>
  </si>
  <si>
    <t xml:space="preserve"> 3.3.2.1.2.3 </t>
  </si>
  <si>
    <t xml:space="preserve"> 3.3.2.1.2.3.1 </t>
  </si>
  <si>
    <t>Placas Fechamento-Passeio</t>
  </si>
  <si>
    <t xml:space="preserve"> 3.3.2.1.2.3.1.1 </t>
  </si>
  <si>
    <t xml:space="preserve"> 3.3.2.1.2.3.1.2 </t>
  </si>
  <si>
    <t xml:space="preserve"> 3.3.2.1.2.3.1.3 </t>
  </si>
  <si>
    <t xml:space="preserve"> 3.3.2.1.2.3.1.4 </t>
  </si>
  <si>
    <t xml:space="preserve"> 3.3.2.1.2.3.1.5 </t>
  </si>
  <si>
    <t xml:space="preserve"> 3.3.2.1.2.3.2 </t>
  </si>
  <si>
    <t>Placas Pré-Laje</t>
  </si>
  <si>
    <t xml:space="preserve"> 3.3.2.1.2.3.2.1 </t>
  </si>
  <si>
    <t xml:space="preserve"> 3806426 </t>
  </si>
  <si>
    <t>Lançamento de pré-laje com utilização de guindauto</t>
  </si>
  <si>
    <t xml:space="preserve"> 3.3.2.1.2.3.2.2 </t>
  </si>
  <si>
    <t xml:space="preserve"> 3.3.2.1.2.3.2.3 </t>
  </si>
  <si>
    <t xml:space="preserve"> 3.3.2.1.2.3.2.4 </t>
  </si>
  <si>
    <t xml:space="preserve"> 3.3.2.1.2.3.2.5 </t>
  </si>
  <si>
    <t xml:space="preserve"> 3.3.2.1.3 </t>
  </si>
  <si>
    <t xml:space="preserve"> 3.3.2.1.3.1 </t>
  </si>
  <si>
    <t xml:space="preserve"> 3.3.2.1.3.2 </t>
  </si>
  <si>
    <t xml:space="preserve"> 0307731 </t>
  </si>
  <si>
    <t>Aparelho de apoio de neoprene fretado para estruturas moldadas no local - fornecimento e instalação</t>
  </si>
  <si>
    <t>dm³</t>
  </si>
  <si>
    <t xml:space="preserve"> 3.3.2.1.3.3 </t>
  </si>
  <si>
    <t xml:space="preserve"> 0307737 </t>
  </si>
  <si>
    <t>Junta de dilatação em elastômero e perfil VV - L = 50 mm e H = 80 mm - fornecimento e instalação</t>
  </si>
  <si>
    <t xml:space="preserve"> 3.3.2.1.3.4 </t>
  </si>
  <si>
    <t xml:space="preserve"> 3.3.3 </t>
  </si>
  <si>
    <t>VIADUTOS RODOVIÁRIOS 1ª RODOVIA SUL</t>
  </si>
  <si>
    <t xml:space="preserve"> 3.3.3.1 </t>
  </si>
  <si>
    <t xml:space="preserve"> 3.3.3.1.1 </t>
  </si>
  <si>
    <t xml:space="preserve"> 3.3.3.1.1.1 </t>
  </si>
  <si>
    <t xml:space="preserve"> 3.3.3.1.1.2 </t>
  </si>
  <si>
    <t xml:space="preserve"> 95576 </t>
  </si>
  <si>
    <t>MONTAGEM DE ARMADURA DE ESTACAS, DIÂMETRO = 8,0 MM. AF_09/2021</t>
  </si>
  <si>
    <t xml:space="preserve"> 3.3.3.1.1.3 </t>
  </si>
  <si>
    <t xml:space="preserve"> 95580 </t>
  </si>
  <si>
    <t>MONTAGEM DE ARMADURA DE ESTACAS, DIÂMETRO = 20,0 MM. AF_09/2021</t>
  </si>
  <si>
    <t xml:space="preserve"> 3.3.3.1.1.4 </t>
  </si>
  <si>
    <t xml:space="preserve"> 3.3.3.1.1.5 </t>
  </si>
  <si>
    <t xml:space="preserve"> 3.3.3.1.2 </t>
  </si>
  <si>
    <t xml:space="preserve"> 3.3.3.1.2.1 </t>
  </si>
  <si>
    <t xml:space="preserve"> 3.3.3.1.2.1.1 </t>
  </si>
  <si>
    <t xml:space="preserve"> 3.3.3.1.2.1.1.1 </t>
  </si>
  <si>
    <t xml:space="preserve"> 3.3.3.1.2.1.1.2 </t>
  </si>
  <si>
    <t xml:space="preserve"> 3.3.3.1.2.1.1.3 </t>
  </si>
  <si>
    <t xml:space="preserve"> 3.3.3.1.2.1.1.4 </t>
  </si>
  <si>
    <t xml:space="preserve"> 3.3.3.1.2.1.1.5 </t>
  </si>
  <si>
    <t xml:space="preserve"> 3.3.3.1.2.1.1.6 </t>
  </si>
  <si>
    <t xml:space="preserve"> 3.3.3.1.2.1.1.7 </t>
  </si>
  <si>
    <t xml:space="preserve"> 3.3.3.1.2.1.2 </t>
  </si>
  <si>
    <t xml:space="preserve"> 3.3.3.1.2.1.2.1 </t>
  </si>
  <si>
    <t xml:space="preserve"> 3.3.3.1.2.1.2.2 </t>
  </si>
  <si>
    <t xml:space="preserve"> 3.3.3.1.2.1.2.3 </t>
  </si>
  <si>
    <t xml:space="preserve"> 3.3.3.1.2.1.2.4 </t>
  </si>
  <si>
    <t xml:space="preserve"> 3.3.3.1.2.1.3 </t>
  </si>
  <si>
    <t xml:space="preserve"> 3.3.3.1.2.1.3.1 </t>
  </si>
  <si>
    <t xml:space="preserve"> 3.3.3.1.2.1.3.2 </t>
  </si>
  <si>
    <t xml:space="preserve"> 3.3.3.1.2.1.3.3 </t>
  </si>
  <si>
    <t xml:space="preserve"> 3.3.3.1.2.1.4 </t>
  </si>
  <si>
    <t xml:space="preserve"> 3.3.3.1.2.1.4.1 </t>
  </si>
  <si>
    <t xml:space="preserve"> 3.3.3.1.2.1.4.2 </t>
  </si>
  <si>
    <t xml:space="preserve"> 3.3.3.1.2.1.4.3 </t>
  </si>
  <si>
    <t xml:space="preserve"> 3.3.3.1.2.1.4.4 </t>
  </si>
  <si>
    <t xml:space="preserve"> 3.3.3.1.2.2 </t>
  </si>
  <si>
    <t xml:space="preserve"> 3.3.3.1.2.2.1 </t>
  </si>
  <si>
    <t xml:space="preserve"> 3.3.3.1.2.2.2 </t>
  </si>
  <si>
    <t xml:space="preserve"> 3.3.3.1.2.2.3 </t>
  </si>
  <si>
    <t xml:space="preserve"> 3.3.3.1.2.2.4 </t>
  </si>
  <si>
    <t xml:space="preserve"> 3.3.3.1.2.2.5 </t>
  </si>
  <si>
    <t xml:space="preserve"> 3.3.3.1.2.2.6 </t>
  </si>
  <si>
    <t xml:space="preserve"> 3.3.3.1.2.2.7 </t>
  </si>
  <si>
    <t xml:space="preserve"> 3.3.3.1.2.2.8 </t>
  </si>
  <si>
    <t xml:space="preserve"> 3.3.3.1.2.2.9 </t>
  </si>
  <si>
    <t xml:space="preserve"> 3.3.3.1.2.2.10 </t>
  </si>
  <si>
    <t xml:space="preserve"> 3.3.3.1.2.2.11 </t>
  </si>
  <si>
    <t xml:space="preserve"> 3.3.3.1.2.3 </t>
  </si>
  <si>
    <t xml:space="preserve"> 3.3.3.1.2.3.1 </t>
  </si>
  <si>
    <t xml:space="preserve"> 3.3.3.1.2.3.1.1 </t>
  </si>
  <si>
    <t xml:space="preserve"> 3.3.3.1.2.3.1.2 </t>
  </si>
  <si>
    <t xml:space="preserve"> 3.3.3.1.2.3.1.3 </t>
  </si>
  <si>
    <t xml:space="preserve"> 3.3.3.1.2.3.1.4 </t>
  </si>
  <si>
    <t xml:space="preserve"> 3.3.3.1.2.3.1.5 </t>
  </si>
  <si>
    <t xml:space="preserve"> 3.3.3.1.2.3.2 </t>
  </si>
  <si>
    <t xml:space="preserve"> 3.3.3.1.2.3.2.1 </t>
  </si>
  <si>
    <t xml:space="preserve"> 3.3.3.1.2.3.2.2 </t>
  </si>
  <si>
    <t xml:space="preserve"> 3.3.3.1.2.3.2.3 </t>
  </si>
  <si>
    <t xml:space="preserve"> 3.3.3.1.2.3.2.4 </t>
  </si>
  <si>
    <t xml:space="preserve"> 3.3.3.1.2.3.2.5 </t>
  </si>
  <si>
    <t xml:space="preserve"> 3.3.3.1.3 </t>
  </si>
  <si>
    <t xml:space="preserve"> 3.3.3.1.3.1 </t>
  </si>
  <si>
    <t xml:space="preserve"> 3.3.3.1.3.2 </t>
  </si>
  <si>
    <t xml:space="preserve"> 3.3.3.1.3.3 </t>
  </si>
  <si>
    <t xml:space="preserve"> 3.3.3.1.3.4 </t>
  </si>
  <si>
    <t xml:space="preserve"> 3.4 </t>
  </si>
  <si>
    <t>PASSARELAS</t>
  </si>
  <si>
    <t xml:space="preserve"> 3.4.1 </t>
  </si>
  <si>
    <t>PASSARELA - EST. 2895</t>
  </si>
  <si>
    <t xml:space="preserve"> 3.4.1.1 </t>
  </si>
  <si>
    <t xml:space="preserve"> 3.4.1.1.1 </t>
  </si>
  <si>
    <t xml:space="preserve"> 3.4.1.1.1.1 </t>
  </si>
  <si>
    <t xml:space="preserve"> 100898 </t>
  </si>
  <si>
    <t>ESTACA ESCAVADA MECANICAMENTE, SEM FLUIDO ESTABILIZANTE, COM 60CM DE DIÂMETRO, CONCRETO LANÇADO POR CAMINHÃO BETONEIRA (EXCLUSIVE MOBILIZAÇÃO E DESMOBILIZAÇÃO). AF_01/2020</t>
  </si>
  <si>
    <t xml:space="preserve"> 3.4.1.1.1.2 </t>
  </si>
  <si>
    <t xml:space="preserve"> 3.4.1.1.1.3 </t>
  </si>
  <si>
    <t xml:space="preserve"> 3.4.1.1.1.4 </t>
  </si>
  <si>
    <t xml:space="preserve"> 3.4.1.1.1.5 </t>
  </si>
  <si>
    <t xml:space="preserve"> M0301004 </t>
  </si>
  <si>
    <t>MOBILIZAÇÃO E DESMOBILIZAÇÃO DE EQUIPAMENTO DE ESTACA ESCAVADA MECANICAMENTE</t>
  </si>
  <si>
    <t xml:space="preserve"> 3.4.1.1.2 </t>
  </si>
  <si>
    <t>Blocos de Coroamento</t>
  </si>
  <si>
    <t xml:space="preserve"> 3.4.1.1.2.1 </t>
  </si>
  <si>
    <t xml:space="preserve"> 3.4.1.1.2.2 </t>
  </si>
  <si>
    <t xml:space="preserve"> 3.4.1.1.2.3 </t>
  </si>
  <si>
    <t xml:space="preserve"> 3.4.1.1.2.4 </t>
  </si>
  <si>
    <t xml:space="preserve"> 3.4.1.1.2.5 </t>
  </si>
  <si>
    <t xml:space="preserve"> 3.4.1.1.2.6 </t>
  </si>
  <si>
    <t xml:space="preserve"> 3.4.1.1.3 </t>
  </si>
  <si>
    <t>Escavação de Valas</t>
  </si>
  <si>
    <t xml:space="preserve"> 3.4.1.1.3.1 </t>
  </si>
  <si>
    <t xml:space="preserve"> 3.4.1.1.3.2 </t>
  </si>
  <si>
    <t xml:space="preserve"> 4915608 </t>
  </si>
  <si>
    <t>Regularização de taludes e valas com soquete vibratório</t>
  </si>
  <si>
    <t xml:space="preserve"> 3.4.1.1.3.3 </t>
  </si>
  <si>
    <t xml:space="preserve"> 3.4.1.2 </t>
  </si>
  <si>
    <t xml:space="preserve"> 3.4.1.2.1 </t>
  </si>
  <si>
    <t xml:space="preserve"> 3.4.1.2.1.1 </t>
  </si>
  <si>
    <t>Pedestais</t>
  </si>
  <si>
    <t xml:space="preserve"> 3.4.1.2.1.1.1 </t>
  </si>
  <si>
    <t xml:space="preserve"> 3.4.1.2.1.1.2 </t>
  </si>
  <si>
    <t xml:space="preserve"> 3.4.1.2.1.1.3 </t>
  </si>
  <si>
    <t xml:space="preserve"> 92776 </t>
  </si>
  <si>
    <t>ARMAÇÃO DE PILAR OU VIGA DE UMA ESTRUTURA CONVENCIONAL DE CONCRETO ARMADO EM UMA EDIFICAÇÃO TÉRREA OU SOBRADO UTILIZANDO AÇO CA-50 DE 6,3 MM - MONTAGEM. AF_12/2015</t>
  </si>
  <si>
    <t xml:space="preserve"> 3.4.1.2.1.1.4 </t>
  </si>
  <si>
    <t xml:space="preserve"> 92781 </t>
  </si>
  <si>
    <t>ARMAÇÃO DE PILAR OU VIGA DE UMA ESTRUTURA CONVENCIONAL DE CONCRETO ARMADO EM UMA EDIFICAÇÃO TÉRREA OU SOBRADO UTILIZANDO AÇO CA-50 DE 20,0 MM - MONTAGEM. AF_12/2015</t>
  </si>
  <si>
    <t xml:space="preserve"> 3.4.1.2.1.2 </t>
  </si>
  <si>
    <t>Steel Deck</t>
  </si>
  <si>
    <t xml:space="preserve"> 3.4.1.2.1.2.1 </t>
  </si>
  <si>
    <t xml:space="preserve"> 97088 </t>
  </si>
  <si>
    <t>ARMAÇÃO PARA EXECUÇÃO DE RADIER, PISO DE CONCRETO OU LAJE SOBRE SOLO, COM USO DE TELA Q-92. AF_09/2021</t>
  </si>
  <si>
    <t xml:space="preserve"> 3.4.1.2.1.2.2 </t>
  </si>
  <si>
    <t xml:space="preserve"> 103675 </t>
  </si>
  <si>
    <t>CONCRETAGEM DE VIGAS E LAJES, FCK=25 MPA, PARA LAJES MACIÇAS OU NERVURADAS COM USO DE BOMBA - LANÇAMENTO, ADENSAMENTO E ACABAMENTO. AF_02/2022</t>
  </si>
  <si>
    <t xml:space="preserve"> 3.4.1.2.1.2.3 </t>
  </si>
  <si>
    <t xml:space="preserve"> 7947 ADPT </t>
  </si>
  <si>
    <t>CHAPA EM ACO GALVANIZADO PARA STEEL DECK, COM NERVURAS TRAPEZOIDAIS, LARGURA UTIL DE 915 MM E ESPESSURA DE 0,80 MM - FORNECIMENTO E INSTALAÇÃO</t>
  </si>
  <si>
    <t xml:space="preserve"> 3.4.1.2.1.2.4 </t>
  </si>
  <si>
    <t xml:space="preserve"> 3.4.1.2.2 </t>
  </si>
  <si>
    <t>Estruturas Metálicas</t>
  </si>
  <si>
    <t xml:space="preserve"> 3.4.1.2.2.1 </t>
  </si>
  <si>
    <t>Estrutura Metálica Completa</t>
  </si>
  <si>
    <t xml:space="preserve"> 3.4.1.2.2.1.1 </t>
  </si>
  <si>
    <t xml:space="preserve"> M0303032 </t>
  </si>
  <si>
    <t>TELA ARTÍSTICA MALHA 3/4'' FIO 12 PARA FECHAMENTO LATERAL DA PASSARELA</t>
  </si>
  <si>
    <t xml:space="preserve"> 3.4.1.2.2.1.2 </t>
  </si>
  <si>
    <t xml:space="preserve"> M0206005 </t>
  </si>
  <si>
    <t>FORNECIMENTO, BENEFICIAMENTO (CORTE, MONTAGEM, PRÉ FIXAÇÃO, SOLDA,FURAÇÃO, JATEAMENTO, PINTURA ANTICORROSIVA 2 DEMÃOS E PINTURA DE ACABAMENTO 2 DEMÃOS) DOS BANZOS SUPERIORES DA PASSARELA EM AÇO LAMINADO ESTRUTURAL W250X80 - INCLUSIVE TRANSPORTE HORIZONTAL, MONTAGEM E FIXAÇÃO POR MEIO DE LIGAÇÃO PARAFUSADA</t>
  </si>
  <si>
    <t xml:space="preserve"> 3.4.1.2.2.1.3 </t>
  </si>
  <si>
    <t xml:space="preserve"> M0206006 </t>
  </si>
  <si>
    <t>FORNECIMENTO, BENEFICIAMENTO (CORTE, MONTAGEM, PRÉ FIXAÇÃO, SOLDA,FURAÇÃO, JATEAMENTO, PINTURA ANTICORROSIVA 2 DEMÃOS E PINTURA DE ACABAMENTO 2 DEMÃOS) DOS BANZOS INFERIORES DA PASSARELA EM AÇO LAMINADO ESTRUTURAL W250X73 - INCLUSIVE TRANSPORTE HORIZONTAL, MONTAGEM E FIXAÇÃO POR MEIO DE LIGAÇÃO PARAFUSADA</t>
  </si>
  <si>
    <t xml:space="preserve"> 3.4.1.2.2.1.4 </t>
  </si>
  <si>
    <t xml:space="preserve"> M0206007 </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</si>
  <si>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</si>
  <si>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 xml:space="preserve"> 3.4.1.2.2.1.5 </t>
  </si>
  <si>
    <t xml:space="preserve"> M0206008 </t>
  </si>
  <si>
    <t>FORNECIMENTO E BENEFICIAMENTO (CORTE, MONTAGEM, PRÉ FIXAÇÃO, SOLDA,FURAÇÃO, JATEAMENTO E PINTURA ANTICORROSIVA) DAS TRANSVERSINAS DE TRAVAMENTO DE BORDO DO BANZO SUPERIOR DA PASSARELA EM AÇO LAMINADO ESTRUTURAL W250X25,3 - INCLUSIVE TRANSPORTE HORIZONTAL, MONTAGEM E FIXAÇÃO POR MEIO DE LIGAÇÃO PARAFUSADA</t>
  </si>
  <si>
    <t xml:space="preserve"> 3.4.1.2.2.1.6 </t>
  </si>
  <si>
    <t xml:space="preserve"> M0206009 </t>
  </si>
  <si>
    <t>FORNECIMENTO E BENEFICIAMENTO (CORTE, MONTAGEM, PRÉ FIXAÇÃO, SOLDA,FURAÇÃO, JATEAMENTO E PINTURA ANTICORROSIVA) DOS CONTRAVENTAMENTOS DOS BANZOS DA PASSARELA EM CANTONEIRAS DE AÇO DE ABAS IGUAIS, PERFIL L 3"x3"x3/16" - INCLUSIVE TRANSPORTE HORIZONTAL, MONTAGEM E FIXAÇÃO POR MEIO DE LIGAÇÃO PARAFUSADA</t>
  </si>
  <si>
    <t xml:space="preserve"> 3.4.1.2.2.1.7 </t>
  </si>
  <si>
    <t xml:space="preserve"> M0206010 </t>
  </si>
  <si>
    <t>FORNECIMENTO E BENEFICIAMENTO (CORTE, MONTAGEM, PRÉ FIXAÇÃO, SOLDA,FURAÇÃO, JATEAMENTO E PINTURA ANTICORROSIVA) DAS COLUNAS  DA PASSARELA  EM PERFIL DE AÇO SOLDADO ESTRUTURAL HP310x79 - INCLUSIVE TRANSPORTE HORIZONTAL, MONTAGEM E FIXAÇÃO POR MEIO DE LIGAÇÃO PARAFUSADA</t>
  </si>
  <si>
    <t xml:space="preserve"> 3.4.1.2.2.1.8 </t>
  </si>
  <si>
    <t xml:space="preserve"> M0206011 </t>
  </si>
  <si>
    <t>FORNECIMENTO E BENEFICIAMENTO (CORTE, MONTAGEM, PRÉ FIXAÇÃO, SOLDA, JATEAMENTO E PINTURA ANTICORROSIVA) DAS DIAGONAIS  DA PASSARELA  EM PERFIL DE AÇO LAMINADO ESTRUTURAL W200x26,6 - INCLUSIVE TRANSPORTE HORIZONTAL, MONTAGEM E FIXAÇÃO POR MEIO DE LIGAÇÃO SOLDADA</t>
  </si>
  <si>
    <t xml:space="preserve"> 3.4.1.2.2.1.9 </t>
  </si>
  <si>
    <t xml:space="preserve"> M0206012 </t>
  </si>
  <si>
    <t>FORNECIMENTO E BENEFICIAMENTO (CORTE, MONTAGEM, PRÉ FIXAÇÃO, SOLDA,FURAÇÃO, JATEAMENTO E PINTURA ANTICORROSIVA) DAS TERÇAS DE APOIO DAS TELHAS DA PASSARELA EM PERFIL DE AÇO EM CHAPA DOBRADA A FRIO  Ue150x50x20x2,66 - INCLUSIVE TRANSPORTE HORIZONTAL, MONTAGEM E FIXAÇÃO POR MEIO DE LIGAÇÃO PARAFUSADA</t>
  </si>
  <si>
    <t xml:space="preserve"> 3.4.1.2.2.1.10 </t>
  </si>
  <si>
    <t xml:space="preserve"> 3.4.1.2.2.1.11 </t>
  </si>
  <si>
    <t xml:space="preserve"> M0206004 </t>
  </si>
  <si>
    <t>100763 ADPT -  IÇAMENTO DA PASSARELA UTILIZANDO GUINDASTE 60t</t>
  </si>
  <si>
    <t xml:space="preserve"> 3.4.1.2.2.1.12 </t>
  </si>
  <si>
    <t xml:space="preserve"> 100747 </t>
  </si>
  <si>
    <t>PINTURA COM TINTA ALQUÍDICA DE ACABAMENTO (ESMALTE SINTÉTICO FOSCO) PULVERIZADA SOBRE PERFIL METÁLICO EXECUTADO EM FÁBRICA (POR DEMÃO). AF_01/2020_P</t>
  </si>
  <si>
    <t xml:space="preserve"> 3.4.1.2.2.2 </t>
  </si>
  <si>
    <t>Cobertura Metálica</t>
  </si>
  <si>
    <t xml:space="preserve"> 3.4.1.2.2.2.1 </t>
  </si>
  <si>
    <t xml:space="preserve"> 16.12.060 ADPT </t>
  </si>
  <si>
    <t>COBERTURA EM TELHA TRAPEZOIDAL TP-40 (ESP=0,65MM) COR EXTERNA BRANCA RAL 9010 E INTERNA CINZA RL 7035</t>
  </si>
  <si>
    <t xml:space="preserve"> 3.4.1.2.2.3 </t>
  </si>
  <si>
    <t>Guarda-Corpo</t>
  </si>
  <si>
    <t xml:space="preserve"> 3.4.1.2.2.3.1 </t>
  </si>
  <si>
    <t xml:space="preserve"> M0401128 </t>
  </si>
  <si>
    <t>FORNECIMENTO E INSTALAÇÃO DE GUARDA CORPO DE AÇO CARBONO C/ COSTURA DE 1,10M, C/ MONTANTES C/ TUBO DE Ø=40MM, ESP.=3,0MM, ESPAÇADOS A CADA 1,20M, E GRADIL FORMADO POR DOIS TUBOS HORIZONTAIS DE Ø=25MM, COM ESPAÇAMENTOS IGUAIS, FIXADO COM CHUMBADOR MECÂNICO, C/ PINTURA ESMALTE INDUSTRIAL COR PRATA INOX, C/ APLICAÇÃO DE VERNIZ EM PÓ DE POLIESTER.</t>
  </si>
  <si>
    <t xml:space="preserve"> 3.4.2 </t>
  </si>
  <si>
    <t>PASSARELA - EST. 2947</t>
  </si>
  <si>
    <t xml:space="preserve"> 3.4.2.1 </t>
  </si>
  <si>
    <t xml:space="preserve"> 3.4.2.1.1 </t>
  </si>
  <si>
    <t xml:space="preserve"> 3.4.2.1.1.1 </t>
  </si>
  <si>
    <t xml:space="preserve"> 100651 ADPT2 </t>
  </si>
  <si>
    <t>ESTACA HÉLICE CONTÍNUA, DIÂMETRO DE 40 CM, INCLUSO CONCRETO FCK=25MPA COM BOMBEAMENTO (EXCLUSIVE ARMAÇÃO, MOBILIZAÇÃO E DESMOBILIZAÇÃO).</t>
  </si>
  <si>
    <t xml:space="preserve"> 3.4.2.1.1.2 </t>
  </si>
  <si>
    <t xml:space="preserve"> 3.4.2.1.1.3 </t>
  </si>
  <si>
    <t xml:space="preserve"> 3.4.2.1.1.4 </t>
  </si>
  <si>
    <t xml:space="preserve"> 95601 </t>
  </si>
  <si>
    <t>ARRASAMENTO MECANICO DE ESTACA DE CONCRETO ARMADO, DIAMETROS DE ATÉ 40 CM. AF_05/2021</t>
  </si>
  <si>
    <t xml:space="preserve"> 3.4.2.1.1.5 </t>
  </si>
  <si>
    <t xml:space="preserve"> 3.4.2.1.2 </t>
  </si>
  <si>
    <t>Blocos de Coroamento e Vigas Baldrame</t>
  </si>
  <si>
    <t xml:space="preserve"> 3.4.2.1.2.1 </t>
  </si>
  <si>
    <t xml:space="preserve"> 3.4.2.1.2.2 </t>
  </si>
  <si>
    <t xml:space="preserve"> 3.4.2.1.2.3 </t>
  </si>
  <si>
    <t xml:space="preserve"> 3.4.2.1.2.4 </t>
  </si>
  <si>
    <t xml:space="preserve"> 3.4.2.1.2.5 </t>
  </si>
  <si>
    <t xml:space="preserve"> 3.4.2.1.2.6 </t>
  </si>
  <si>
    <t xml:space="preserve"> 3.4.2.1.2.7 </t>
  </si>
  <si>
    <t xml:space="preserve"> 3.4.2.1.3 </t>
  </si>
  <si>
    <t xml:space="preserve"> 3.4.2.1.3.1 </t>
  </si>
  <si>
    <t xml:space="preserve"> 3.4.2.1.3.2 </t>
  </si>
  <si>
    <t xml:space="preserve"> 3.4.2.1.3.3 </t>
  </si>
  <si>
    <t xml:space="preserve"> 3.4.2.2 </t>
  </si>
  <si>
    <t xml:space="preserve"> 3.4.2.2.1 </t>
  </si>
  <si>
    <t xml:space="preserve"> 3.4.2.2.1.1 </t>
  </si>
  <si>
    <t xml:space="preserve"> 3.4.2.2.1.1.1 </t>
  </si>
  <si>
    <t xml:space="preserve"> 3.4.2.2.1.1.2 </t>
  </si>
  <si>
    <t xml:space="preserve"> 3.4.2.2.1.1.3 </t>
  </si>
  <si>
    <t xml:space="preserve"> 92775 </t>
  </si>
  <si>
    <t>ARMAÇÃO DE PILAR OU VIGA DE UMA ESTRUTURA CONVENCIONAL DE CONCRETO ARMADO EM UMA EDIFICAÇÃO TÉRREA OU SOBRADO UTILIZANDO AÇO CA-60 DE 5,0 MM - MONTAGEM. AF_12/2015</t>
  </si>
  <si>
    <t xml:space="preserve"> 3.4.2.2.1.1.4 </t>
  </si>
  <si>
    <t xml:space="preserve"> 92778 </t>
  </si>
  <si>
    <t>ARMAÇÃO DE PILAR OU VIGA DE UMA ESTRUTURA CONVENCIONAL DE CONCRETO ARMADO EM UMA EDIFICAÇÃO TÉRREA OU SOBRADO UTILIZANDO AÇO CA-50 DE 10,0 MM - MONTAGEM. AF_12/2015</t>
  </si>
  <si>
    <t xml:space="preserve"> 3.4.2.2.1.1.5 </t>
  </si>
  <si>
    <t xml:space="preserve"> 92780 </t>
  </si>
  <si>
    <t>ARMAÇÃO DE PILAR OU VIGA DE UMA ESTRUTURA CONVENCIONAL DE CONCRETO ARMADO EM UMA EDIFICAÇÃO TÉRREA OU SOBRADO UTILIZANDO AÇO CA-50 DE 16,0 MM - MONTAGEM. AF_12/2015</t>
  </si>
  <si>
    <t xml:space="preserve"> 3.4.2.2.1.2 </t>
  </si>
  <si>
    <t xml:space="preserve"> 3.4.2.2.1.2.1 </t>
  </si>
  <si>
    <t xml:space="preserve"> 3.4.2.2.1.2.2 </t>
  </si>
  <si>
    <t xml:space="preserve"> 3.4.2.2.1.2.3 </t>
  </si>
  <si>
    <t xml:space="preserve"> 3.4.2.2.1.2.4 </t>
  </si>
  <si>
    <t xml:space="preserve"> 3.4.2.2.2 </t>
  </si>
  <si>
    <t xml:space="preserve"> 3.4.2.2.2.1 </t>
  </si>
  <si>
    <t xml:space="preserve"> 3.4.2.2.2.1.1 </t>
  </si>
  <si>
    <t xml:space="preserve"> 3.4.2.2.2.1.2 </t>
  </si>
  <si>
    <t xml:space="preserve"> M0206013 </t>
  </si>
  <si>
    <t>FORNECIMENTO, BENEFICIAMENTO (CORTE, MONTAGEM, PRÉ FIXAÇÃO, SOLDA,FURAÇÃO, JATEAMENTO E PINTURA ANTICORROSIVA) DOS BANZOS SUPERIORES DA PASSARELA EM AÇO LAMINADO ESTRUTURAL W150X24 - INCLUSIVE TRANSPORTE HORIZONTAL, MONTAGEM E FIXAÇÃO POR MEIO DE LIGAÇÃO PARAFUSADA</t>
  </si>
  <si>
    <t xml:space="preserve"> 3.4.2.2.2.1.3 </t>
  </si>
  <si>
    <t xml:space="preserve"> M0206014 </t>
  </si>
  <si>
    <t>FORNECIMENTO E BENEFICIAMENTO (CORTE, MONTAGEM, PRÉ FIXAÇÃO, SOLDA,FURAÇÃO, JATEAMENTO E PINTURA ANTICORROSIVA) DOS BANZOS INFERIORES E  TRANSVERSINAS DOS BANZOS DA PASSARELA EM AÇO LAMINADO ESTRUTURAL W150X13 - INCLUSIVE TRANSPORTE HORIZONTAL, MONTAGEM E FIXAÇÃO POR MEIO DE LIGAÇÃO PARAFUSADA</t>
  </si>
  <si>
    <t xml:space="preserve"> 3.4.2.2.2.1.4 </t>
  </si>
  <si>
    <t xml:space="preserve"> M0206015 </t>
  </si>
  <si>
    <t>FORNECIMENTO E BENEFICIAMENTO (CORTE, MONTAGEM, PRÉ FIXAÇÃO, SOLDA,FURAÇÃO, JATEAMENTO E PINTURA ANTICORROSIVA) DOS CONTRAVENTAMENTOS DO BANZO SUPERIOR DA PASSARELA EM CANTONEIRAS DE AÇO DE ABAS IGUAIS, PERFIL 2L 2,5"x3"x3/16" - INCLUSIVE TRANSPORTE HORIZONTAL, MONTAGEM E FIXAÇÃO POR MEIO DE LIGAÇÃO PARAFUSADA</t>
  </si>
  <si>
    <t xml:space="preserve"> 3.4.2.2.2.1.5 </t>
  </si>
  <si>
    <t xml:space="preserve"> M0206016 </t>
  </si>
  <si>
    <t>FORNECIMENTO E BENEFICIAMENTO (CORTE, MONTAGEM, PRÉ FIXAÇÃO, SOLDA,FURAÇÃO, JATEAMENTO E PINTURA ANTICORROSIVA) DOS CONTRAVENTAMENTOS DO BANZO INFERIOR DA PASSARELA EM CANTONEIRAS DE AÇO DE ABAS IGUAIS, PERFIL L 3"x3"x3/16" - INCLUSIVE TRANSPORTE HORIZONTAL, MONTAGEM E FIXAÇÃO POR MEIO DE LIGAÇÃO PARAFUSADA</t>
  </si>
  <si>
    <t xml:space="preserve"> 3.4.2.2.2.1.6 </t>
  </si>
  <si>
    <t xml:space="preserve"> M0206017 </t>
  </si>
  <si>
    <t>FORNECIMENTO E BENEFICIAMENTO (CORTE, MONTAGEM, PRÉ FIXAÇÃO, SOLDA,FURAÇÃO, JATEAMENTO E PINTURA ANTICORROSIVA) DAS COLUNAS  DA PASSARELA  EM PERFIL DE AÇO SOLDADO ESTRUTURAL HP200x53 - INCLUSIVE TRANSPORTE HORIZONTAL, MONTAGEM E FIXAÇÃO POR MEIO DE LIGAÇÃO PARAFUSADA</t>
  </si>
  <si>
    <t xml:space="preserve"> 3.4.2.2.2.1.7 </t>
  </si>
  <si>
    <t xml:space="preserve"> M0206018 </t>
  </si>
  <si>
    <t>FORNECIMENTO E BENEFICIAMENTO (CORTE, MONTAGEM, PRÉ FIXAÇÃO, SOLDA,FURAÇÃO, JATEAMENTO E PINTURA ANTICORROSIVA) DOS CONTRAVENTAMENTOS DAS COLUNAS DA PASSARELA EM CANTONEIRAS DE AÇO DE ABAS IGUAIS, PERFIL 2L 3"x3/16" - INCLUSIVE TRANSPORTE HORIZONTAL, MONTAGEM E FIXAÇÃO POR MEIO DE LIGAÇÃO PARAFUSADA</t>
  </si>
  <si>
    <t xml:space="preserve"> 3.4.2.2.2.1.8 </t>
  </si>
  <si>
    <t xml:space="preserve"> M0206019 </t>
  </si>
  <si>
    <t>FORNECIMENTO E BENEFICIAMENTO (CORTE, MONTAGEM, PRÉ FIXAÇÃO, SOLDA, JATEAMENTO E PINTURA ANTICORROSIVA) DAS DIAGONAIS  DA PASSARELA  EM PERFIL DE AÇO LAMINADO ESTRUTURAL W150x18 - INCLUSIVE TRANSPORTE HORIZONTAL, MONTAGEM E FIXAÇÃO POR MEIO DE LIGAÇÃO SOLDADA</t>
  </si>
  <si>
    <t xml:space="preserve"> 3.4.2.2.2.1.9 </t>
  </si>
  <si>
    <t xml:space="preserve"> M0206028 </t>
  </si>
  <si>
    <t>FORNECIMENTO E BENEFICIAMENTO (CORTE, MONTAGEM, PRÉ FIXAÇÃO, SOLDA,FURAÇÃO, JATEAMENTO E PINTURA ANTICORROSIVA) DAS VIGAS DE BORDO DOS PATAMARES INTERNOS DAS RAMPAS EM AÇO LAMINADO ESTRUTURAL W150X18 - INCLUSIVE TRANSPORTE HORIZONTAL, MONTAGEM E FIXAÇÃO POR MEIO DE LIGAÇÃO PARAFUSADA</t>
  </si>
  <si>
    <t xml:space="preserve"> 3.4.2.2.2.1.10 </t>
  </si>
  <si>
    <t xml:space="preserve"> M0206020 </t>
  </si>
  <si>
    <t>FORNECIMENTO E BENEFICIAMENTO (CORTE, MONTAGEM, PRÉ FIXAÇÃO, SOLDA,FURAÇÃO, JATEAMENTO E PINTURA ANTICORROSIVA) DAS TERÇAS DE APOIO DAS TELHAS DA PASSARELA EM PERFIL DE AÇO EM CHAPA DOBRADA A FRIO  Ue150x50x20x3,04 - INCLUSIVE TRANSPORTE HORIZONTAL, MONTAGEM E FIXAÇÃO POR MEIO DE LIGAÇÃO PARAFUSADA</t>
  </si>
  <si>
    <t xml:space="preserve"> 3.4.2.2.2.1.11 </t>
  </si>
  <si>
    <t xml:space="preserve"> M0206021 </t>
  </si>
  <si>
    <t>FORNECIMENTO, BENEFICIAMENTO (CORTE, MONTAGEM, PRÉ FIXAÇÃO, SOLDA,FURAÇÃO, JATEAMENTO E PINTURA ANTICORROSIVA) DAS LONGARINAS DOS LANÇOS DAS RAMPAS DE ACESSO EM AÇO LAMINADO ESTRUTURAL W410X53 - INCLUSIVE TRANSPORTE HORIZONTAL, MONTAGEM E FIXAÇÃO POR MEIO DE LIGAÇÃO PARAFUSADA</t>
  </si>
  <si>
    <t xml:space="preserve"> 3.4.2.2.2.1.12 </t>
  </si>
  <si>
    <t xml:space="preserve"> M0206022 </t>
  </si>
  <si>
    <t>FORNECIMENTO E BENEFICIAMENTO (CORTE, MONTAGEM, PRÉ FIXAÇÃO, SOLDA,FURAÇÃO, JATEAMENTO E PINTURA ANTICORROSIVA) DAS TRANSVERSINAS DE TRAVAMENTO DOS LANÇOS DAS RAMPAS  DE ACESSO EM AÇO LAMINADO ESTRUTURAL W310X21 - INCLUSIVE TRANSPORTE HORIZONTAL, MONTAGEM E FIXAÇÃO POR MEIO DE LIGAÇÃO PARAFUSADA</t>
  </si>
  <si>
    <t xml:space="preserve"> 3.4.2.2.2.1.13 </t>
  </si>
  <si>
    <t xml:space="preserve"> M0206023 </t>
  </si>
  <si>
    <t>FORNECIMENTO E BENEFICIAMENTO (CORTE, MONTAGEM, PRÉ FIXAÇÃO, SOLDA,FURAÇÃO, JATEAMENTO E PINTURA ANTICORROSIVA) DAS COLUNAS  DAS RAMPAS  EM PERFIL DE AÇO SOLDADO ESTRUTURAL CVS 600x156 - INCLUSIVE TRANSPORTE HORIZONTAL, MONTAGEM E FIXAÇÃO POR MEIO DE LIGAÇÃO PARAFUSADA</t>
  </si>
  <si>
    <t xml:space="preserve"> 3.4.2.2.2.1.14 </t>
  </si>
  <si>
    <t xml:space="preserve"> M0206024 </t>
  </si>
  <si>
    <t>FORNECIMENTO E BENEFICIAMENTO (CORTE, MONTAGEM, PRÉ FIXAÇÃO, SOLDA,FURAÇÃO, JATEAMENTO E PINTURA ANTICORROSIVA) DAS VIGAS DOS LANÇOS DAS RAMPAS EM AÇO LAMINADO ESTRUTURAL W460X74 - INCLUSIVE TRANSPORTE HORIZONTAL, MONTAGEM E FIXAÇÃO POR MEIO DE LIGAÇÃO PARAFUSADA</t>
  </si>
  <si>
    <t xml:space="preserve"> 3.4.2.2.2.1.15 </t>
  </si>
  <si>
    <t xml:space="preserve"> M0206025 </t>
  </si>
  <si>
    <t>FORNECIMENTO E BENEFICIAMENTO (CORTE, MONTAGEM, PRÉ FIXAÇÃO, SOLDA,FURAÇÃO, JATEAMENTO E PINTURA ANTICORROSIVA) DAS VIGAS DE BORDO DOS PATAMARES EM BALANÇO DAS RAMPAS EM AÇO LAMINADO ESTRUTURAL W410X38,8 - INCLUSIVE TRANSPORTE HORIZONTAL, MONTAGEM E FIXAÇÃO POR MEIO DE LIGAÇÃO PARAFUSADA</t>
  </si>
  <si>
    <t xml:space="preserve"> 3.4.2.2.2.1.16 </t>
  </si>
  <si>
    <t xml:space="preserve"> M0206029 </t>
  </si>
  <si>
    <t>FORNECIMENTO E BENEFICIAMENTO (CORTE, MONTAGEM, PRÉ FIXAÇÃO, SOLDA,FURAÇÃO, JATEAMENTO E PINTURA ANTICORROSIVA) DOS CONTRAVENTAMENTOS DAS COLUNAS DOS PATAMARES DAS RAMPAS EM CANTONEIRAS DE AÇO DE ABAS IGUAIS, PERFIL L 4"x1/4" - INCLUSIVE TRANSPORTE HORIZONTAL, MONTAGEM E FIXAÇÃO POR MEIO DE LIGAÇÃO PARAFUSADA</t>
  </si>
  <si>
    <t xml:space="preserve"> 3.4.2.2.2.1.17 </t>
  </si>
  <si>
    <t xml:space="preserve"> 3.4.2.2.2.1.18 </t>
  </si>
  <si>
    <t xml:space="preserve"> 3.4.2.2.2.1.19 </t>
  </si>
  <si>
    <t xml:space="preserve"> 3.4.2.2.2.2 </t>
  </si>
  <si>
    <t xml:space="preserve"> 3.4.2.2.2.2.1 </t>
  </si>
  <si>
    <t xml:space="preserve"> 3.4.2.2.2.3 </t>
  </si>
  <si>
    <t xml:space="preserve"> 3.4.2.2.2.3.1 </t>
  </si>
  <si>
    <t xml:space="preserve"> 3.4.3 </t>
  </si>
  <si>
    <t>PASSARELA - EST. 2975</t>
  </si>
  <si>
    <t xml:space="preserve"> 3.4.3.1 </t>
  </si>
  <si>
    <t xml:space="preserve"> 3.4.3.1.1 </t>
  </si>
  <si>
    <t xml:space="preserve"> 3.4.3.1.1.1 </t>
  </si>
  <si>
    <t xml:space="preserve"> 100897 </t>
  </si>
  <si>
    <t>ESTACA ESCAVADA MECANICAMENTE, SEM FLUIDO ESTABILIZANTE, COM 40CM DE DIÂMETRO, CONCRETO LANÇADO POR CAMINHÃO BETONEIRA (EXCLUSIVE MOBILIZAÇÃO E DESMOBILIZAÇÃO). AF_01/2020</t>
  </si>
  <si>
    <t xml:space="preserve"> 3.4.3.1.1.2 </t>
  </si>
  <si>
    <t xml:space="preserve"> 3.4.3.1.1.3 </t>
  </si>
  <si>
    <t xml:space="preserve"> 3.4.3.1.1.4 </t>
  </si>
  <si>
    <t xml:space="preserve"> 3.4.3.1.1.5 </t>
  </si>
  <si>
    <t xml:space="preserve"> 3.4.3.1.2 </t>
  </si>
  <si>
    <t xml:space="preserve"> 3.4.3.1.2.1 </t>
  </si>
  <si>
    <t xml:space="preserve"> 3.4.3.1.2.2 </t>
  </si>
  <si>
    <t xml:space="preserve"> 3.4.3.1.2.3 </t>
  </si>
  <si>
    <t xml:space="preserve"> 3.4.3.1.2.4 </t>
  </si>
  <si>
    <t xml:space="preserve"> 3.4.3.1.2.5 </t>
  </si>
  <si>
    <t xml:space="preserve"> 3.4.3.1.2.6 </t>
  </si>
  <si>
    <t xml:space="preserve"> 3.4.3.1.2.7 </t>
  </si>
  <si>
    <t xml:space="preserve"> 3.4.3.1.2.8 </t>
  </si>
  <si>
    <t xml:space="preserve"> 3.4.3.1.2.9 </t>
  </si>
  <si>
    <t xml:space="preserve"> 3.4.3.1.3 </t>
  </si>
  <si>
    <t xml:space="preserve"> 3.4.3.1.3.1 </t>
  </si>
  <si>
    <t xml:space="preserve"> 3.4.3.1.3.2 </t>
  </si>
  <si>
    <t xml:space="preserve"> 3.4.3.1.3.3 </t>
  </si>
  <si>
    <t xml:space="preserve"> 3.4.3.2 </t>
  </si>
  <si>
    <t xml:space="preserve"> 3.4.3.2.1 </t>
  </si>
  <si>
    <t xml:space="preserve"> 3.4.3.2.1.1 </t>
  </si>
  <si>
    <t xml:space="preserve"> 3.4.3.2.1.1.1 </t>
  </si>
  <si>
    <t xml:space="preserve"> 3.4.3.2.1.1.2 </t>
  </si>
  <si>
    <t xml:space="preserve"> 3.4.3.2.1.1.3 </t>
  </si>
  <si>
    <t xml:space="preserve"> 3.4.3.2.1.1.4 </t>
  </si>
  <si>
    <t xml:space="preserve"> 3.4.3.2.1.1.5 </t>
  </si>
  <si>
    <t xml:space="preserve"> 3.4.3.2.1.2 </t>
  </si>
  <si>
    <t xml:space="preserve"> 3.4.3.2.1.2.1 </t>
  </si>
  <si>
    <t xml:space="preserve"> 3.4.3.2.1.2.2 </t>
  </si>
  <si>
    <t xml:space="preserve"> 3.4.3.2.1.2.3 </t>
  </si>
  <si>
    <t xml:space="preserve"> 3.4.3.2.1.2.4 </t>
  </si>
  <si>
    <t xml:space="preserve"> 3.4.3.2.2 </t>
  </si>
  <si>
    <t xml:space="preserve"> 3.4.3.2.2.1 </t>
  </si>
  <si>
    <t xml:space="preserve"> 3.4.3.2.2.1.1 </t>
  </si>
  <si>
    <t xml:space="preserve"> 3.4.3.2.2.1.2 </t>
  </si>
  <si>
    <t xml:space="preserve"> 3.4.3.2.2.1.3 </t>
  </si>
  <si>
    <t xml:space="preserve"> 3.4.3.2.2.1.4 </t>
  </si>
  <si>
    <t xml:space="preserve"> 3.4.3.2.2.1.5 </t>
  </si>
  <si>
    <t xml:space="preserve"> M0206031 </t>
  </si>
  <si>
    <t>FORNECIMENTO E BENEFICIAMENTO (CORTE, MONTAGEM, PRÉ FIXAÇÃO, SOLDA,FURAÇÃO, JATEAMENTO E PINTURA ANTICORROSIVA) DOS CONTRAVENTAMENTOS DO BANZO INFERIOR DA PASSARELA EM CANTONEIRAS DE AÇO DE ABAS IGUAIS, PERFIL L  2,5"x3/16" - INCLUSIVE TRANSPORTE HORIZONTAL, MONTAGEM E FIXAÇÃO POR MEIO DE LIGAÇÃO PARAFUSADA</t>
  </si>
  <si>
    <t xml:space="preserve"> 3.4.3.2.2.1.6 </t>
  </si>
  <si>
    <t xml:space="preserve"> 3.4.3.2.2.1.7 </t>
  </si>
  <si>
    <t xml:space="preserve"> M0206032 </t>
  </si>
  <si>
    <t>FORNECIMENTO E BENEFICIAMENTO (CORTE, MONTAGEM, PRÉ FIXAÇÃO, SOLDA,FURAÇÃO, JATEAMENTO E PINTURA ANTICORROSIVA) DOS CONTRAVENTAMENTOS DAS COLUNAS DA PASSARELA E PATAMARES INTERNOS DAS RAMPAS EM CANTONEIRAS DE AÇO DE ABAS IGUAIS, PERFIL 2L 3"x1/4" - INCLUSIVE TRANSPORTE HORIZONTAL, MONTAGEM E FIXAÇÃO POR MEIO DE LIGAÇÃO PARAFUSADA</t>
  </si>
  <si>
    <t xml:space="preserve"> 3.4.3.2.2.1.8 </t>
  </si>
  <si>
    <t xml:space="preserve"> 3.4.3.2.2.1.9 </t>
  </si>
  <si>
    <t xml:space="preserve"> 3.4.3.2.2.1.10 </t>
  </si>
  <si>
    <t xml:space="preserve"> M0206030 </t>
  </si>
  <si>
    <t>FORNECIMENTO E BENEFICIAMENTO (CORTE, MONTAGEM, PRÉ FIXAÇÃO, SOLDA,FURAÇÃO, JATEAMENTO E PINTURA ANTICORROSIVA) DAS TRANSVERSINAS DOS BANZOS DA PASSARELA EM AÇO LAMINADO ESTRUTURAL W150X13 - INCLUSIVE TRANSPORTE HORIZONTAL, MONTAGEM E FIXAÇÃO POR MEIO DE LIGAÇÃO PARAFUSADA</t>
  </si>
  <si>
    <t xml:space="preserve"> 3.4.3.2.2.1.11 </t>
  </si>
  <si>
    <t xml:space="preserve"> 3.4.3.2.2.1.12 </t>
  </si>
  <si>
    <t xml:space="preserve"> 3.4.3.2.2.1.13 </t>
  </si>
  <si>
    <t xml:space="preserve"> M0206033 </t>
  </si>
  <si>
    <t>FORNECIMENTO E BENEFICIAMENTO (CORTE, MONTAGEM, PRÉ FIXAÇÃO, SOLDA,FURAÇÃO, JATEAMENTO E PINTURA ANTICORROSIVA) DAS COLUNAS  DAS RAMPAS  EM PERFIL DE AÇO SOLDADO ESTRUTURAL CVS700x217 - INCLUSIVE TRANSPORTE HORIZONTAL, MONTAGEM E FIXAÇÃO POR MEIO DE LIGAÇÃO PARAFUSADA</t>
  </si>
  <si>
    <t xml:space="preserve"> 3.4.3.2.2.1.14 </t>
  </si>
  <si>
    <t xml:space="preserve"> 3.4.3.2.2.1.15 </t>
  </si>
  <si>
    <t xml:space="preserve"> 3.4.3.2.2.1.16 </t>
  </si>
  <si>
    <t xml:space="preserve"> 3.4.3.2.2.1.17 </t>
  </si>
  <si>
    <t xml:space="preserve"> 3.4.3.2.2.1.18 </t>
  </si>
  <si>
    <t xml:space="preserve"> 3.4.3.2.2.2 </t>
  </si>
  <si>
    <t xml:space="preserve"> 3.4.3.2.2.2.1 </t>
  </si>
  <si>
    <t xml:space="preserve"> 3.4.3.2.2.3 </t>
  </si>
  <si>
    <t xml:space="preserve"> 3.4.3.2.2.3.1 </t>
  </si>
  <si>
    <t xml:space="preserve"> 3.4.4 </t>
  </si>
  <si>
    <t>PASSARELA - EST. 2996</t>
  </si>
  <si>
    <t xml:space="preserve"> 3.4.4.1 </t>
  </si>
  <si>
    <t xml:space="preserve"> 3.4.4.1.1 </t>
  </si>
  <si>
    <t xml:space="preserve"> 3.4.4.1.1.1 </t>
  </si>
  <si>
    <t xml:space="preserve"> 3.4.4.1.1.2 </t>
  </si>
  <si>
    <t xml:space="preserve"> 3.4.4.1.1.3 </t>
  </si>
  <si>
    <t xml:space="preserve"> 3.4.4.1.1.4 </t>
  </si>
  <si>
    <t xml:space="preserve"> 3.4.4.1.1.5 </t>
  </si>
  <si>
    <t xml:space="preserve"> 3.4.4.1.2 </t>
  </si>
  <si>
    <t xml:space="preserve"> 3.4.4.1.2.1 </t>
  </si>
  <si>
    <t xml:space="preserve"> 3.4.4.1.2.2 </t>
  </si>
  <si>
    <t xml:space="preserve"> 3.4.4.1.2.3 </t>
  </si>
  <si>
    <t xml:space="preserve"> 3.4.4.1.2.4 </t>
  </si>
  <si>
    <t xml:space="preserve"> 3.4.4.1.2.5 </t>
  </si>
  <si>
    <t xml:space="preserve"> 3.4.4.1.2.6 </t>
  </si>
  <si>
    <t xml:space="preserve"> 3.4.4.1.2.7 </t>
  </si>
  <si>
    <t xml:space="preserve"> 3.4.4.1.2.8 </t>
  </si>
  <si>
    <t xml:space="preserve"> 3.4.4.1.3 </t>
  </si>
  <si>
    <t xml:space="preserve"> 3.4.4.1.3.1 </t>
  </si>
  <si>
    <t xml:space="preserve"> 3.4.4.1.3.2 </t>
  </si>
  <si>
    <t xml:space="preserve"> 3.4.4.1.3.3 </t>
  </si>
  <si>
    <t xml:space="preserve"> 3.4.4.2 </t>
  </si>
  <si>
    <t xml:space="preserve"> 3.4.4.2.1 </t>
  </si>
  <si>
    <t xml:space="preserve"> 3.4.4.2.1.1 </t>
  </si>
  <si>
    <t xml:space="preserve"> 3.4.4.2.1.1.1 </t>
  </si>
  <si>
    <t xml:space="preserve"> 3.4.4.2.1.1.2 </t>
  </si>
  <si>
    <t xml:space="preserve"> 3.4.4.2.1.1.3 </t>
  </si>
  <si>
    <t xml:space="preserve"> 3.4.4.2.1.1.4 </t>
  </si>
  <si>
    <t xml:space="preserve"> 3.4.4.2.1.1.5 </t>
  </si>
  <si>
    <t xml:space="preserve"> 92779 </t>
  </si>
  <si>
    <t>ARMAÇÃO DE PILAR OU VIGA DE UMA ESTRUTURA CONVENCIONAL DE CONCRETO ARMADO EM UMA EDIFICAÇÃO TÉRREA OU SOBRADO UTILIZANDO AÇO CA-50 DE 12,5 MM - MONTAGEM. AF_12/2015</t>
  </si>
  <si>
    <t xml:space="preserve"> 3.4.4.2.1.1.6 </t>
  </si>
  <si>
    <t xml:space="preserve"> 3.4.4.2.1.2 </t>
  </si>
  <si>
    <t xml:space="preserve"> 3.4.4.2.1.2.1 </t>
  </si>
  <si>
    <t xml:space="preserve"> 3.4.4.2.1.2.2 </t>
  </si>
  <si>
    <t xml:space="preserve"> 3.4.4.2.1.2.3 </t>
  </si>
  <si>
    <t xml:space="preserve"> 3.4.4.2.1.2.4 </t>
  </si>
  <si>
    <t xml:space="preserve"> 3.4.4.2.2 </t>
  </si>
  <si>
    <t xml:space="preserve"> 3.4.4.2.2.1 </t>
  </si>
  <si>
    <t xml:space="preserve"> 3.4.4.2.2.1.1 </t>
  </si>
  <si>
    <t xml:space="preserve"> 3.4.4.2.2.1.2 </t>
  </si>
  <si>
    <t xml:space="preserve"> 3.4.4.2.2.1.3 </t>
  </si>
  <si>
    <t xml:space="preserve"> 3.4.4.2.2.1.4 </t>
  </si>
  <si>
    <t xml:space="preserve"> 3.4.4.2.2.1.5 </t>
  </si>
  <si>
    <t xml:space="preserve"> 3.4.4.2.2.1.6 </t>
  </si>
  <si>
    <t xml:space="preserve"> 3.4.4.2.2.1.7 </t>
  </si>
  <si>
    <t xml:space="preserve"> 3.4.4.2.2.1.8 </t>
  </si>
  <si>
    <t xml:space="preserve"> 3.4.4.2.2.1.9 </t>
  </si>
  <si>
    <t xml:space="preserve"> 3.4.4.2.2.1.10 </t>
  </si>
  <si>
    <t xml:space="preserve"> 3.4.4.2.2.1.11 </t>
  </si>
  <si>
    <t xml:space="preserve"> 3.4.4.2.2.1.12 </t>
  </si>
  <si>
    <t xml:space="preserve"> 3.4.4.2.2.1.13 </t>
  </si>
  <si>
    <t xml:space="preserve"> 3.4.4.2.2.1.14 </t>
  </si>
  <si>
    <t xml:space="preserve"> 3.4.4.2.2.1.15 </t>
  </si>
  <si>
    <t xml:space="preserve"> 3.4.4.2.2.1.16 </t>
  </si>
  <si>
    <t xml:space="preserve"> 3.4.4.2.2.1.17 </t>
  </si>
  <si>
    <t xml:space="preserve"> 3.4.4.2.2.1.18 </t>
  </si>
  <si>
    <t xml:space="preserve"> 3.4.4.2.2.2 </t>
  </si>
  <si>
    <t xml:space="preserve"> 3.4.4.2.2.2.1 </t>
  </si>
  <si>
    <t xml:space="preserve"> 3.4.4.2.2.3 </t>
  </si>
  <si>
    <t xml:space="preserve"> 3.4.4.2.2.3.1 </t>
  </si>
  <si>
    <t xml:space="preserve"> 3.5 </t>
  </si>
  <si>
    <t>SISTEMA VIÁRIO</t>
  </si>
  <si>
    <t xml:space="preserve"> 3.5.1 </t>
  </si>
  <si>
    <t xml:space="preserve"> 3.5.1.1 </t>
  </si>
  <si>
    <t xml:space="preserve"> 3.5.1.1.1 </t>
  </si>
  <si>
    <t>Ciclovia</t>
  </si>
  <si>
    <t xml:space="preserve"> 3.5.1.1.1.1 </t>
  </si>
  <si>
    <t xml:space="preserve"> 3.5.1.1.1.2 </t>
  </si>
  <si>
    <t xml:space="preserve"> 5501701 </t>
  </si>
  <si>
    <t>Destocamento de árvores com diâmetro de 0,15 a 0,30 m</t>
  </si>
  <si>
    <t xml:space="preserve"> 3.5.1.1.1.3 </t>
  </si>
  <si>
    <t xml:space="preserve"> 5501702 </t>
  </si>
  <si>
    <t>Destocamento de árvores com diâmetro maior que 0,30 m</t>
  </si>
  <si>
    <t xml:space="preserve"> 3.5.1.1.1.4 </t>
  </si>
  <si>
    <t xml:space="preserve"> 3.5.1.1.1.5 </t>
  </si>
  <si>
    <t xml:space="preserve"> 3.5.1.1.1.6 </t>
  </si>
  <si>
    <t xml:space="preserve"> 3.5.1.1.2 </t>
  </si>
  <si>
    <t>Acesso à OAE</t>
  </si>
  <si>
    <t xml:space="preserve"> 3.5.1.1.2.1 </t>
  </si>
  <si>
    <t xml:space="preserve"> 3.5.1.1.2.2 </t>
  </si>
  <si>
    <t xml:space="preserve"> 3.5.1.1.2.3 </t>
  </si>
  <si>
    <t xml:space="preserve"> 3.5.1.1.2.4 </t>
  </si>
  <si>
    <t xml:space="preserve"> 3.5.1.1.2.5 </t>
  </si>
  <si>
    <t xml:space="preserve"> 3.5.1.1.2.6 </t>
  </si>
  <si>
    <t xml:space="preserve"> 3.5.1.2 </t>
  </si>
  <si>
    <t>DESVIO DE TRÁFEGO</t>
  </si>
  <si>
    <t xml:space="preserve"> 3.5.1.2.1 </t>
  </si>
  <si>
    <t>Execução de Pista de Desvio</t>
  </si>
  <si>
    <t xml:space="preserve"> 3.5.1.2.1.1 </t>
  </si>
  <si>
    <t>Serviços Preliminares</t>
  </si>
  <si>
    <t xml:space="preserve"> 3.5.1.2.1.1.1 </t>
  </si>
  <si>
    <t xml:space="preserve"> 3.5.1.2.1.1.2 </t>
  </si>
  <si>
    <t xml:space="preserve"> 1600436 ADPT </t>
  </si>
  <si>
    <t>Demolição de meio fio de concreto</t>
  </si>
  <si>
    <t xml:space="preserve"> 3.5.1.2.1.1.3 </t>
  </si>
  <si>
    <t xml:space="preserve"> 3.5.1.2.1.1.4 </t>
  </si>
  <si>
    <t xml:space="preserve"> 3.5.1.2.1.1.5 </t>
  </si>
  <si>
    <t xml:space="preserve"> 3.5.1.2.1.1.6 </t>
  </si>
  <si>
    <t xml:space="preserve"> 3.5.1.2.1.2 </t>
  </si>
  <si>
    <t>Sub-bases e Bases</t>
  </si>
  <si>
    <t xml:space="preserve"> 3.5.1.2.1.2.1 </t>
  </si>
  <si>
    <t xml:space="preserve"> 3.5.1.2.1.2.2 </t>
  </si>
  <si>
    <t xml:space="preserve"> 4011300 ADPT </t>
  </si>
  <si>
    <t>Base ou sub-base de solo melhorado com 3% de cal e mistura na pista</t>
  </si>
  <si>
    <t xml:space="preserve"> 3.5.1.2.1.3 </t>
  </si>
  <si>
    <t>Imprimações</t>
  </si>
  <si>
    <t xml:space="preserve"> 3.5.1.2.1.3.1 </t>
  </si>
  <si>
    <t xml:space="preserve"> 4011351 </t>
  </si>
  <si>
    <t>Imprimação com asfalto diluído</t>
  </si>
  <si>
    <t xml:space="preserve"> 3.5.1.2.1.4 </t>
  </si>
  <si>
    <t>Revestimento</t>
  </si>
  <si>
    <t xml:space="preserve"> 3.5.1.2.1.4.1 </t>
  </si>
  <si>
    <t xml:space="preserve"> 4011370 </t>
  </si>
  <si>
    <t>Tratamento superficial duplo com emulsão - brita comercial</t>
  </si>
  <si>
    <t xml:space="preserve"> 3.5.1.2.2 </t>
  </si>
  <si>
    <t>Sinalização Viária para Pista de Serviço</t>
  </si>
  <si>
    <t xml:space="preserve"> 3.5.1.2.2.1 </t>
  </si>
  <si>
    <t xml:space="preserve"> 1600441 ADPT </t>
  </si>
  <si>
    <t>Remoção de tachão</t>
  </si>
  <si>
    <t xml:space="preserve"> 3.5.1.2.2.2 </t>
  </si>
  <si>
    <t xml:space="preserve"> 5213361 </t>
  </si>
  <si>
    <t>Tachão refletivo em plástico injetado - monodirecional - fornecimento e colocação</t>
  </si>
  <si>
    <t xml:space="preserve"> 3.5.1.2.2.3 </t>
  </si>
  <si>
    <t xml:space="preserve"> 5213364 </t>
  </si>
  <si>
    <t>Remoção de placa de sinalização</t>
  </si>
  <si>
    <t xml:space="preserve"> 3.5.1.2.2.4 </t>
  </si>
  <si>
    <t xml:space="preserve"> 3.5.1.2.2.5 </t>
  </si>
  <si>
    <t xml:space="preserve"> 5213368 </t>
  </si>
  <si>
    <t>Balizador de concreto - areia e brita comerciais - fornecimento e implantação</t>
  </si>
  <si>
    <t xml:space="preserve"> 3.5.1.2.2.6 </t>
  </si>
  <si>
    <t xml:space="preserve"> 3.5.1.2.2.7 </t>
  </si>
  <si>
    <t xml:space="preserve"> 3.5.1.2.2.8 </t>
  </si>
  <si>
    <t xml:space="preserve"> 5213570 </t>
  </si>
  <si>
    <t>Placa em aço - película I + I - fornecimento e implantação</t>
  </si>
  <si>
    <t xml:space="preserve"> 3.5.1.2.2.9 </t>
  </si>
  <si>
    <t xml:space="preserve"> 5213571 ADPT </t>
  </si>
  <si>
    <t>Placa em aço - película I + IV - fornecimento e implantação</t>
  </si>
  <si>
    <t xml:space="preserve"> 3.5.1.2.2.10 </t>
  </si>
  <si>
    <t xml:space="preserve"> 5213832 </t>
  </si>
  <si>
    <t>Remoção de sinalização horizontal com maçarico</t>
  </si>
  <si>
    <t xml:space="preserve"> 3.5.1.2.2.11 </t>
  </si>
  <si>
    <t xml:space="preserve"> 5216111 </t>
  </si>
  <si>
    <t>Suporte para placa de sinalização em madeira de lei tratada 8 x 8 cm - fornecimento e implantação</t>
  </si>
  <si>
    <t xml:space="preserve"> 3.5.1.2.2.12 </t>
  </si>
  <si>
    <t xml:space="preserve"> 00037524 </t>
  </si>
  <si>
    <t>TELA PLASTICA LARANJA, TIPO TAPUME PARA SINALIZACAO, MALHA RETANGULAR, ROLO 1.20 X 50 M (L X C)</t>
  </si>
  <si>
    <t xml:space="preserve"> 3.5.2 </t>
  </si>
  <si>
    <t xml:space="preserve"> 3.5.2.1 </t>
  </si>
  <si>
    <t>DEMOLIÇÃO DE MURO DE CONCRETO</t>
  </si>
  <si>
    <t xml:space="preserve"> 3.5.2.1.1 </t>
  </si>
  <si>
    <t xml:space="preserve"> 1600896 ADPT </t>
  </si>
  <si>
    <t>Demolição de muro de concreto</t>
  </si>
  <si>
    <t xml:space="preserve"> 3.5.2.1.2 </t>
  </si>
  <si>
    <t xml:space="preserve"> 5914344 </t>
  </si>
  <si>
    <t>Transporte com caminhão basculante de 6 m³ - rodovia pavimentada</t>
  </si>
  <si>
    <t xml:space="preserve"> 3.5.2.1.3 </t>
  </si>
  <si>
    <t xml:space="preserve"> 5914675 </t>
  </si>
  <si>
    <t>Carga, manobra e descarga de material demolido em caminhão basculante de 6 m³ - carga com carregadeira de 1,72 m³ edescarga livre</t>
  </si>
  <si>
    <t xml:space="preserve"> 3.5.2.1.4 </t>
  </si>
  <si>
    <t xml:space="preserve"> 3.5.2.2 </t>
  </si>
  <si>
    <t xml:space="preserve"> 3.5.2.2.1 </t>
  </si>
  <si>
    <t>Fornecimento e Instalação de Equipamentos Urbanos</t>
  </si>
  <si>
    <t xml:space="preserve"> 3.5.2.2.1.1 </t>
  </si>
  <si>
    <t xml:space="preserve"> 100619 </t>
  </si>
  <si>
    <t>POSTE DECORATIVO PARA JARDIM EM AÇO TUBULAR, H = *2,5* M, SEM LUMINÁRIA - FORNECIMENTO E INSTALAÇÃO. AF_11/2019</t>
  </si>
  <si>
    <t xml:space="preserve"> 3.5.2.2.1.2 </t>
  </si>
  <si>
    <t xml:space="preserve"> M0303005 </t>
  </si>
  <si>
    <t>PARACICLO EM AÇO GALVANIZADO TIPO ''U INVERTIDO'' D=1 1/2'', E= 3,00MM</t>
  </si>
  <si>
    <t xml:space="preserve"> 3.5.2.2.1.3 </t>
  </si>
  <si>
    <t xml:space="preserve"> 3.5.2.3 </t>
  </si>
  <si>
    <t>Fornecimento e Plantio de Ervas e Gramas</t>
  </si>
  <si>
    <t xml:space="preserve"> 3.5.2.3.1 </t>
  </si>
  <si>
    <t xml:space="preserve"> 3.5.3 </t>
  </si>
  <si>
    <t xml:space="preserve"> 3.5.3.1 </t>
  </si>
  <si>
    <t>CICLOVIA</t>
  </si>
  <si>
    <t xml:space="preserve"> 3.5.3.1.1 </t>
  </si>
  <si>
    <t xml:space="preserve"> 3.5.3.1.1.1 </t>
  </si>
  <si>
    <t xml:space="preserve"> 3.5.3.1.2 </t>
  </si>
  <si>
    <t>Aterros</t>
  </si>
  <si>
    <t xml:space="preserve"> 3.5.3.1.2.1 </t>
  </si>
  <si>
    <t xml:space="preserve"> 3.5.3.1.2.2 </t>
  </si>
  <si>
    <t xml:space="preserve"> 3.5.3.1.4 </t>
  </si>
  <si>
    <t xml:space="preserve"> 3.5.3.1.4.1 </t>
  </si>
  <si>
    <t xml:space="preserve"> 3.5.3.2 </t>
  </si>
  <si>
    <t>ACESSO À OAE</t>
  </si>
  <si>
    <t xml:space="preserve"> 3.5.3.2.1 </t>
  </si>
  <si>
    <t xml:space="preserve"> 3.5.3.2.1.1 </t>
  </si>
  <si>
    <t xml:space="preserve"> 3.5.3.2.1.2 </t>
  </si>
  <si>
    <t xml:space="preserve"> 5502118 </t>
  </si>
  <si>
    <t>Escavação, carga e transporte de material de 1ª categoria - DMT de 1.800 a 2.000 m - caminho de serviço em leito natural -com escavadeira e caminhão basculante de 14 m³</t>
  </si>
  <si>
    <t xml:space="preserve"> 3.5.3.2.1.3 </t>
  </si>
  <si>
    <t xml:space="preserve"> 5502834 </t>
  </si>
  <si>
    <t>Escavação, carga e transporte de material de 1ª categoria na distância de 3.000 m - caminho de serviço em leito natural - comescavadeira e caminhão basculante de 14 m³</t>
  </si>
  <si>
    <t xml:space="preserve"> 3.5.3.2.2 </t>
  </si>
  <si>
    <t xml:space="preserve"> 3.5.3.2.2.1 </t>
  </si>
  <si>
    <t xml:space="preserve"> 3.5.3.2.2.2 </t>
  </si>
  <si>
    <t xml:space="preserve"> 3.5.3.2.3 </t>
  </si>
  <si>
    <t>Transporte</t>
  </si>
  <si>
    <t xml:space="preserve"> 3.5.3.2.3.1 </t>
  </si>
  <si>
    <t xml:space="preserve"> 3.5.3.2.4 </t>
  </si>
  <si>
    <t xml:space="preserve"> 3.5.3.2.4.1 </t>
  </si>
  <si>
    <t xml:space="preserve"> 3.5.4 </t>
  </si>
  <si>
    <t>PAVIMENTAÇÃO</t>
  </si>
  <si>
    <t xml:space="preserve"> 3.5.4.1 </t>
  </si>
  <si>
    <t xml:space="preserve"> 3.5.4.1.1 </t>
  </si>
  <si>
    <t xml:space="preserve"> 3.5.4.1.2 </t>
  </si>
  <si>
    <t xml:space="preserve"> 3.5.4.1.3 </t>
  </si>
  <si>
    <t xml:space="preserve"> 94273 </t>
  </si>
  <si>
    <t>ASSENTAMENTO DE GUIA (MEIO-FIO) EM TRECHO RETO, CONFECCIONADA EM CONCRETO PRÉ-FABRICADO, DIMENSÕES 100X15X13X30 CM (COMPRIMENTO X BASE INFERIOR X BASE SUPERIOR X ALTURA), PARA VIAS URBANAS (USO VIÁRIO). AF_06/2016</t>
  </si>
  <si>
    <t xml:space="preserve"> 3.5.4.1.4 </t>
  </si>
  <si>
    <t xml:space="preserve"> 94277 </t>
  </si>
  <si>
    <t>ASSENTAMENTO DE GUIA (MEIO-FIO) EM TRECHO RETO, CONFECCIONADA EM CONCRETO PRÉ-FABRICADO, DIMENSÕES 80X08X08X25 CM (COMPRIMENTO X BASE INFERIOR X BASE SUPERIOR X ALTURA), PARA URBANIZAÇÃO INTERNA DE EMPREENDIMENTOS. AF_06/2016</t>
  </si>
  <si>
    <t xml:space="preserve"> 3.5.4.2 </t>
  </si>
  <si>
    <t>SUB-BASES E BASES</t>
  </si>
  <si>
    <t xml:space="preserve"> 3.5.4.2.1 </t>
  </si>
  <si>
    <t xml:space="preserve"> 3.5.4.2.2 </t>
  </si>
  <si>
    <t xml:space="preserve"> 3.5.4.2.3 </t>
  </si>
  <si>
    <t xml:space="preserve"> 3.5.4.3 </t>
  </si>
  <si>
    <t>IMPRIMAÇÕES</t>
  </si>
  <si>
    <t xml:space="preserve"> 3.5.4.3.1 </t>
  </si>
  <si>
    <t xml:space="preserve"> 3.5.4.3.2 </t>
  </si>
  <si>
    <t xml:space="preserve"> 4011354 </t>
  </si>
  <si>
    <t>Pintura de ligação - emulsão com polímero</t>
  </si>
  <si>
    <t xml:space="preserve"> 3.5.4.4 </t>
  </si>
  <si>
    <t>LASTROS</t>
  </si>
  <si>
    <t xml:space="preserve"> 3.5.4.4.1 </t>
  </si>
  <si>
    <t xml:space="preserve"> 3.5.4.4.2 </t>
  </si>
  <si>
    <t xml:space="preserve"> 2003850 </t>
  </si>
  <si>
    <t>Lastro de brita comercial compactado com soquete vibratório - espalhamento manual</t>
  </si>
  <si>
    <t xml:space="preserve"> 3.5.4.5 </t>
  </si>
  <si>
    <t>REVESTIMENTO</t>
  </si>
  <si>
    <t xml:space="preserve"> 3.5.4.5.1 </t>
  </si>
  <si>
    <t xml:space="preserve"> 3.5.4.5.2 </t>
  </si>
  <si>
    <t xml:space="preserve"> 4011463 </t>
  </si>
  <si>
    <t>Concreto asfáltico - faixa C - areia e brita comerciais</t>
  </si>
  <si>
    <t xml:space="preserve"> 3.5.4.5.3 </t>
  </si>
  <si>
    <t xml:space="preserve"> 4011533 </t>
  </si>
  <si>
    <t>Pavimento de concreto com fôrmas deslizantes - areia e brita comerciais</t>
  </si>
  <si>
    <t xml:space="preserve"> 3.5.4.5.4 </t>
  </si>
  <si>
    <t xml:space="preserve"> 3.5.4.5.5 </t>
  </si>
  <si>
    <t xml:space="preserve"> 94991 </t>
  </si>
  <si>
    <t>EXECUÇÃO DE PASSEIO (CALÇADA) OU PISO DE CONCRETO COM CONCRETO MOLDADO IN LOCO, USINADO, ACABAMENTO CONVENCIONAL, NÃO ARMADO. AF_07/2016</t>
  </si>
  <si>
    <t xml:space="preserve"> 3.5.4.6 </t>
  </si>
  <si>
    <t>DEMOLIÇÃO E FRESAGEM DE PAVIMENTO</t>
  </si>
  <si>
    <t xml:space="preserve"> 3.5.4.6.1 </t>
  </si>
  <si>
    <t xml:space="preserve"> 4011480 </t>
  </si>
  <si>
    <t>Fresagem descontínua de revestimento asfáltico</t>
  </si>
  <si>
    <t xml:space="preserve"> 3.5.4.6.2 </t>
  </si>
  <si>
    <t xml:space="preserve"> 4915667 </t>
  </si>
  <si>
    <t>Remoção mecanizada de revestimento asfáltico</t>
  </si>
  <si>
    <t xml:space="preserve"> 3.5.4.7 </t>
  </si>
  <si>
    <t>TRANSPORTE DE MATERIAIS DE DEMOLIÇÃO</t>
  </si>
  <si>
    <t xml:space="preserve"> 3.5.4.7.1 </t>
  </si>
  <si>
    <t xml:space="preserve"> 3.5.4.7.2 </t>
  </si>
  <si>
    <t xml:space="preserve"> 3.5.4.7.3 </t>
  </si>
  <si>
    <t xml:space="preserve"> 3.5.4.8 </t>
  </si>
  <si>
    <t>PAVIMENTO RÍGIDO - ARMAÇÃO</t>
  </si>
  <si>
    <t xml:space="preserve"> 3.5.4.8.1 </t>
  </si>
  <si>
    <t xml:space="preserve"> 97113 ADPT1 </t>
  </si>
  <si>
    <t>FORNECIMENTO E INSTALACAO LONA PLASTICA PRETA, PARA IMPERMEABILIZACAO, ESPESSURA 150 MICRAS.</t>
  </si>
  <si>
    <t xml:space="preserve"> 3.5.4.8.2 </t>
  </si>
  <si>
    <t xml:space="preserve"> 97092 </t>
  </si>
  <si>
    <t>ARMAÇÃO PARA EXECUÇÃO DE RADIER, PISO DE CONCRETO OU LAJE SOBRE SOLO, COM USO DE TELA Q-196. AF_09/2021</t>
  </si>
  <si>
    <t xml:space="preserve"> 3.5.4.8.3 </t>
  </si>
  <si>
    <t xml:space="preserve"> 92888 </t>
  </si>
  <si>
    <t>ARMAÇÃO UTILIZANDO AÇO CA-25 DE 25,0 MM - MONTAGEM. AF_12/2015</t>
  </si>
  <si>
    <t xml:space="preserve"> 3.5.4.8.4 </t>
  </si>
  <si>
    <t xml:space="preserve"> 3.5.4.9 </t>
  </si>
  <si>
    <t>SINALIZAÇÃO VIÁRIA</t>
  </si>
  <si>
    <t xml:space="preserve"> 3.5.4.9.1 </t>
  </si>
  <si>
    <t xml:space="preserve"> 3713604 </t>
  </si>
  <si>
    <t>Defensa semimaleável simples - fornecimento e implantação</t>
  </si>
  <si>
    <t xml:space="preserve"> 3.5.4.9.2 </t>
  </si>
  <si>
    <t xml:space="preserve"> 3713605 </t>
  </si>
  <si>
    <t>Ancoragem de defensa semimaleável simples - fornecimento e implantação</t>
  </si>
  <si>
    <t xml:space="preserve"> 3.5.4.9.3 </t>
  </si>
  <si>
    <t xml:space="preserve"> 5213359 </t>
  </si>
  <si>
    <t>Tacha refletiva em plástico injetado - monodirecional tipo I - com um pino - fornecimento e colocação</t>
  </si>
  <si>
    <t xml:space="preserve"> 3.5.4.9.4 </t>
  </si>
  <si>
    <t xml:space="preserve"> 3.5.4.9.5 </t>
  </si>
  <si>
    <t xml:space="preserve"> 3.5.4.9.6 </t>
  </si>
  <si>
    <t xml:space="preserve"> 5213408 </t>
  </si>
  <si>
    <t>Pintura de faixa com termoplástico por aspersão - espessura de 1,5 mm</t>
  </si>
  <si>
    <t xml:space="preserve"> 3.5.4.9.7 </t>
  </si>
  <si>
    <t xml:space="preserve"> 5213409 </t>
  </si>
  <si>
    <t>Pintura de setas e zebrados com termoplástico por extrusão - espessura de 3,0 mm</t>
  </si>
  <si>
    <t xml:space="preserve"> 3.5.4.9.8 </t>
  </si>
  <si>
    <t xml:space="preserve"> 3.5.4.9.9 </t>
  </si>
  <si>
    <t xml:space="preserve"> 3.5.4.9.10 </t>
  </si>
  <si>
    <t xml:space="preserve"> M1301002 </t>
  </si>
  <si>
    <t>DELINEADOR / SINALIZADOR (CATADIÓPTRICO) PARA DEFENSA METÁLICA</t>
  </si>
  <si>
    <t xml:space="preserve"> 3.5.5 </t>
  </si>
  <si>
    <t>DRENAGEM</t>
  </si>
  <si>
    <t xml:space="preserve"> 3.5.5.1 </t>
  </si>
  <si>
    <t xml:space="preserve"> 3.5.5.1.1 </t>
  </si>
  <si>
    <t>Drenagem do Sistema Viário Local</t>
  </si>
  <si>
    <t xml:space="preserve"> 3.5.5.1.1.1 </t>
  </si>
  <si>
    <t xml:space="preserve"> 3.5.5.1.1.1.1 </t>
  </si>
  <si>
    <t xml:space="preserve"> 3.5.5.1.1.1.2 </t>
  </si>
  <si>
    <t xml:space="preserve"> 3.5.5.1.1.1.3 </t>
  </si>
  <si>
    <t xml:space="preserve"> 4413942 </t>
  </si>
  <si>
    <t>Espalhamento de material em bota-fora</t>
  </si>
  <si>
    <t xml:space="preserve"> 3.5.5.1.1.1.4 </t>
  </si>
  <si>
    <t xml:space="preserve"> 3.5.5.1.1.1.5 </t>
  </si>
  <si>
    <t xml:space="preserve"> 3.5.5.1.1.1.6 </t>
  </si>
  <si>
    <t xml:space="preserve"> 3.5.5.1.1.2 </t>
  </si>
  <si>
    <t>Poços de Visita de Águas Pluviais Tipos B1, B2 e B3</t>
  </si>
  <si>
    <t xml:space="preserve"> 3.5.5.1.1.2.1 </t>
  </si>
  <si>
    <t xml:space="preserve"> 3.5.5.1.1.2.2 </t>
  </si>
  <si>
    <t xml:space="preserve"> 73665 ADPT </t>
  </si>
  <si>
    <t>ESCADA TIPO MARINHEIRO EM ACO CA-50 9,52MM INCLUSO PINTURA COM FUNDO ANTICORROSIVO TIPO ZARCAO</t>
  </si>
  <si>
    <t xml:space="preserve"> 3.5.5.1.1.2.3 </t>
  </si>
  <si>
    <t xml:space="preserve"> 92411 </t>
  </si>
  <si>
    <t>MONTAGEM E DESMONTAGEM DE FÔRMA DE PILARES RETANGULARES E ESTRUTURAS SIMILARES, PÉ-DIREITO SIMPLES, EM MADEIRA SERRADA, 2 UTILIZAÇÕES. AF_09/2020</t>
  </si>
  <si>
    <t xml:space="preserve"> 3.5.5.1.1.2.4 </t>
  </si>
  <si>
    <t xml:space="preserve"> 103672 </t>
  </si>
  <si>
    <t>CONCRETAGEM DE PILARES, FCK = 25 MPA, COM USO DE BOMBA - LANÇAMENTO, ADENSAMENTO E ACABAMENTO. AF_02/2022</t>
  </si>
  <si>
    <t xml:space="preserve"> 3.5.5.1.1.2.5 </t>
  </si>
  <si>
    <t xml:space="preserve"> 3.5.5.1.1.2.6 </t>
  </si>
  <si>
    <t xml:space="preserve"> 3.5.5.1.1.2.7 </t>
  </si>
  <si>
    <t xml:space="preserve"> 3.5.5.1.1.3 </t>
  </si>
  <si>
    <t>Poços de Visita Tipo PV-1, PV-2 e PV-3</t>
  </si>
  <si>
    <t xml:space="preserve"> 3.5.5.1.1.3.1 </t>
  </si>
  <si>
    <t xml:space="preserve"> 99278 ADPT </t>
  </si>
  <si>
    <t>FORNECIMENTO E ASSENTAMENTO DE ANEL DE CONCRETO ARMADO, D = 0,60 M.</t>
  </si>
  <si>
    <t xml:space="preserve"> 3.5.5.1.1.3.2 </t>
  </si>
  <si>
    <t xml:space="preserve"> 3.5.5.1.1.3.3 </t>
  </si>
  <si>
    <t xml:space="preserve"> 3.5.5.1.1.3.4 </t>
  </si>
  <si>
    <t xml:space="preserve"> 103336 </t>
  </si>
  <si>
    <t>ALVENARIA DE VEDAÇÃO DE BLOCOS  VAZADOS DE CONCRETO APARENTE DE 9X19X39 CM (ESPESSURA 9 CM) E ARGAMASSA DE ASSENTAMENTO COM PREPARO EM BETONEIRA. AF_12/2021</t>
  </si>
  <si>
    <t xml:space="preserve"> 3.5.5.1.1.3.5 </t>
  </si>
  <si>
    <t xml:space="preserve"> 87794 </t>
  </si>
  <si>
    <t>EMBOÇO OU MASSA ÚNICA EM ARGAMASSA TRAÇO 1:2:8, PREPARO MANUAL, APLICADA MANUALMENTE EM PANOS CEGOS DE FACHADA (SEM PRESENÇA DE VÃOS), ESPESSURA DE 25 MM. AF_06/2014</t>
  </si>
  <si>
    <t xml:space="preserve"> 3.5.5.1.1.3.6 </t>
  </si>
  <si>
    <t xml:space="preserve"> 3.5.5.1.1.3.7 </t>
  </si>
  <si>
    <t xml:space="preserve"> 3.5.5.1.1.3.8 </t>
  </si>
  <si>
    <t xml:space="preserve"> 3.5.5.1.1.3.9 </t>
  </si>
  <si>
    <t xml:space="preserve"> 3.5.5.1.1.3.10 </t>
  </si>
  <si>
    <t xml:space="preserve"> 3.5.5.1.1.3.11 </t>
  </si>
  <si>
    <t xml:space="preserve"> 96624 </t>
  </si>
  <si>
    <t>LASTRO COM MATERIAL GRANULAR (PEDRA BRITADA N.2), APLICADO EM PISOS OU LAJES SOBRE SOLO, ESPESSURA DE *10 CM*. AF_08/2017</t>
  </si>
  <si>
    <t xml:space="preserve"> 3.5.5.1.1.4 </t>
  </si>
  <si>
    <t>Boca-de-lobo</t>
  </si>
  <si>
    <t xml:space="preserve"> 3.5.5.1.1.4.1 </t>
  </si>
  <si>
    <t xml:space="preserve"> 2003618 </t>
  </si>
  <si>
    <t>Boca de lobo simples - BLS 01 - areia e brita comerciais</t>
  </si>
  <si>
    <t xml:space="preserve"> 3.5.5.1.1.5 </t>
  </si>
  <si>
    <t>Drenos</t>
  </si>
  <si>
    <t xml:space="preserve"> 3.5.5.1.1.5.1 </t>
  </si>
  <si>
    <t xml:space="preserve"> 2003925 </t>
  </si>
  <si>
    <t>Dreno subsuperficial - DSS 04 - tubo de concreto perfurado e brita comercial</t>
  </si>
  <si>
    <t xml:space="preserve"> 3.5.5.1.1.6 </t>
  </si>
  <si>
    <t>Bueiro</t>
  </si>
  <si>
    <t xml:space="preserve"> 3.5.5.1.1.6.1 </t>
  </si>
  <si>
    <t xml:space="preserve"> 0605571 ADPT </t>
  </si>
  <si>
    <t>Bueiro metálico sem interrupção de tráfego (Tunnel Liner) - D = 1,20 m - chapa com epóxi - E = 2,2 mm - escavado em material de 1ª categoria</t>
  </si>
  <si>
    <t xml:space="preserve"> 3.5.5.1.1.6.2 </t>
  </si>
  <si>
    <t xml:space="preserve"> 0804017 </t>
  </si>
  <si>
    <t>Corpo de BSTC D = 0,40 m PA3 - areia, brita e pedra de mão comerciais</t>
  </si>
  <si>
    <t xml:space="preserve"> 3.5.5.1.1.6.3 </t>
  </si>
  <si>
    <t xml:space="preserve"> 0804025 </t>
  </si>
  <si>
    <t>Corpo de BSTC D = 0,60 m PA3 - areia, brita e pedra de mão comerciais</t>
  </si>
  <si>
    <t xml:space="preserve"> 3.5.5.1.1.6.4 </t>
  </si>
  <si>
    <t xml:space="preserve"> 0804033 </t>
  </si>
  <si>
    <t>Corpo de BSTC D = 0,80 m PA3 - areia, brita e pedra de mão comerciais</t>
  </si>
  <si>
    <t xml:space="preserve"> 3.5.5.1.1.6.5 </t>
  </si>
  <si>
    <t xml:space="preserve"> 0804041 </t>
  </si>
  <si>
    <t>Corpo de BSTC D = 1,00 m PA3 - areia, brita e pedra de mão comerciais</t>
  </si>
  <si>
    <t xml:space="preserve"> 3.5.5.1.1.7 </t>
  </si>
  <si>
    <t>Berço</t>
  </si>
  <si>
    <t xml:space="preserve"> 3.5.5.1.1.7.1 </t>
  </si>
  <si>
    <t xml:space="preserve"> 3.5.5.1.1.8 </t>
  </si>
  <si>
    <t>Escoramento</t>
  </si>
  <si>
    <t xml:space="preserve"> 3.5.5.1.1.8.1 </t>
  </si>
  <si>
    <t xml:space="preserve"> 101581 </t>
  </si>
  <si>
    <t>ESCORAMENTO DE VALA, TIPO DESCONTÍNUO, COM PROFUNDIDADE DE 3,0 A 4,5 M, LARGURA MAIOR OU IGUAL A 1,5 E MENOR QUE 2,5 M. AF_08/2020</t>
  </si>
  <si>
    <t xml:space="preserve"> 3.5.5.1.1.9 </t>
  </si>
  <si>
    <t>Caixas Coletoras CX-1, CX-2 e CX-1D</t>
  </si>
  <si>
    <t xml:space="preserve"> 3.5.5.1.1.9.1 </t>
  </si>
  <si>
    <t xml:space="preserve"> 3.5.5.1.1.9.2 </t>
  </si>
  <si>
    <t xml:space="preserve"> 3.5.5.1.1.9.3 </t>
  </si>
  <si>
    <t xml:space="preserve"> 3.5.5.1.1.9.4 </t>
  </si>
  <si>
    <t xml:space="preserve"> 3.5.5.1.1.9.5 </t>
  </si>
  <si>
    <t xml:space="preserve"> 3.5.5.1.1.10 </t>
  </si>
  <si>
    <t>Descida</t>
  </si>
  <si>
    <t xml:space="preserve"> 3.5.5.1.1.10.1 </t>
  </si>
  <si>
    <t xml:space="preserve"> 2003399 </t>
  </si>
  <si>
    <t>Descida d’água de cortes em degraus - DCD 02 - areia e brita comerciais</t>
  </si>
  <si>
    <t xml:space="preserve"> 3.5.5.1.1.11 </t>
  </si>
  <si>
    <t>Valeta</t>
  </si>
  <si>
    <t xml:space="preserve"> 3.5.5.1.1.11.1 </t>
  </si>
  <si>
    <t xml:space="preserve"> 2003309 </t>
  </si>
  <si>
    <t>Valeta de proteção de cortes com revestimento de concreto - VPC 04 - escavação mecânica - areia e brita comerciais</t>
  </si>
  <si>
    <t xml:space="preserve"> 3.5.5.1.1.12 </t>
  </si>
  <si>
    <t>Remoção de Bueiros Existentes</t>
  </si>
  <si>
    <t xml:space="preserve"> 3.5.5.1.1.12.1 </t>
  </si>
  <si>
    <t xml:space="preserve"> 1600404 </t>
  </si>
  <si>
    <t>Remoção de tubos de concreto com diâmetro de 0,40 m a 1,00 m em valas e bueiros</t>
  </si>
  <si>
    <t xml:space="preserve"> 3.5.5.1.1.13 </t>
  </si>
  <si>
    <t>Demolição de Dispositivos de Concreto Simples</t>
  </si>
  <si>
    <t xml:space="preserve"> 3.5.5.1.1.13.1 </t>
  </si>
  <si>
    <t xml:space="preserve"> 1600989 </t>
  </si>
  <si>
    <t>Demolição de concreto simples com martelete</t>
  </si>
  <si>
    <t xml:space="preserve"> 3.5.5.1.1.13.2 </t>
  </si>
  <si>
    <t xml:space="preserve"> 3.5.5.1.1.13.3 </t>
  </si>
  <si>
    <t xml:space="preserve"> 3.5.5.1.1.13.4 </t>
  </si>
  <si>
    <t xml:space="preserve"> 3.5.5.1.1.13.5 </t>
  </si>
  <si>
    <t xml:space="preserve"> 3.5.5.1.1.14 </t>
  </si>
  <si>
    <t>Demolição de Dispositivos de Concreto Armado</t>
  </si>
  <si>
    <t xml:space="preserve"> 3.5.5.1.1.14.1 </t>
  </si>
  <si>
    <t xml:space="preserve"> 1600990 </t>
  </si>
  <si>
    <t>Demolição de concreto armado com martelete e corte oxiacetileno</t>
  </si>
  <si>
    <t xml:space="preserve"> 3.5.5.1.1.14.2 </t>
  </si>
  <si>
    <t xml:space="preserve"> 3.5.5.1.1.14.3 </t>
  </si>
  <si>
    <t xml:space="preserve"> 3.5.5.1.1.14.4 </t>
  </si>
  <si>
    <t xml:space="preserve"> 3.6 </t>
  </si>
  <si>
    <t>VIA PERMANENTE</t>
  </si>
  <si>
    <t xml:space="preserve"> 3.6.1 </t>
  </si>
  <si>
    <t xml:space="preserve"> 3.6.1.1 </t>
  </si>
  <si>
    <t xml:space="preserve"> 3.6.1.1.1 </t>
  </si>
  <si>
    <t xml:space="preserve"> 3.6.1.1.2 </t>
  </si>
  <si>
    <t xml:space="preserve"> 3.6.1.1.3 </t>
  </si>
  <si>
    <t xml:space="preserve"> 3.6.1.1.4 </t>
  </si>
  <si>
    <t xml:space="preserve"> 3.6.1.1.5 </t>
  </si>
  <si>
    <t xml:space="preserve"> 3.6.1.1.6 </t>
  </si>
  <si>
    <t xml:space="preserve"> 3.6.1.2 </t>
  </si>
  <si>
    <t xml:space="preserve"> 3.6.1.2.1 </t>
  </si>
  <si>
    <t xml:space="preserve"> 3.6.1.2.1.1 </t>
  </si>
  <si>
    <t xml:space="preserve"> 3.6.1.2.1.2 </t>
  </si>
  <si>
    <t xml:space="preserve"> 5502110 </t>
  </si>
  <si>
    <t>Escavação, carga e transporte de material de 1ª categoria - DMT de 200 a 400 m - caminho de serviço em leito natural - comescavadeira e caminhão basculante de 14 m³</t>
  </si>
  <si>
    <t xml:space="preserve"> 3.6.1.2.1.3 </t>
  </si>
  <si>
    <t xml:space="preserve"> 5502111 </t>
  </si>
  <si>
    <t>Escavação, carga e transporte de material de 1ª categoria - DMT de 400 a 600 m - caminho de serviço em leito natural - com</t>
  </si>
  <si>
    <t xml:space="preserve"> 3.6.1.2.1.4 </t>
  </si>
  <si>
    <t xml:space="preserve"> 5502112 </t>
  </si>
  <si>
    <t>Escavação, carga e transporte de material de 1ª categoria - DMT de 600 a 800 m - caminho de serviço em leito natural - comescavadeira e caminhão basculante de 14 m³</t>
  </si>
  <si>
    <t xml:space="preserve"> 3.6.1.2.1.5 </t>
  </si>
  <si>
    <t xml:space="preserve"> 3.6.1.2.1.6 </t>
  </si>
  <si>
    <t xml:space="preserve"> 5502114 </t>
  </si>
  <si>
    <t>Escavação, carga e transporte de material de 1ª categoria - DMT de 1.000 a 1.200 m - caminho de serviço em leito natural -com escavadeira e caminhão basculante de 14 m³</t>
  </si>
  <si>
    <t xml:space="preserve"> 3.6.1.2.1.7 </t>
  </si>
  <si>
    <t xml:space="preserve"> 5502590 </t>
  </si>
  <si>
    <t>Escavação, carga e transporte de material de 2ª categoria - DMT de 1.000 a 1.200 m - caminho de serviço em leito natural -com escavadeira e caminhão basculante de 14 m³</t>
  </si>
  <si>
    <t xml:space="preserve"> 3.6.1.2.2 </t>
  </si>
  <si>
    <t>Transporte de material</t>
  </si>
  <si>
    <t xml:space="preserve"> 3.6.1.2.2.1 </t>
  </si>
  <si>
    <t xml:space="preserve"> 3.6.1.2.2.2 </t>
  </si>
  <si>
    <t xml:space="preserve"> 3.6.1.2.3 </t>
  </si>
  <si>
    <t xml:space="preserve"> 3.6.1.2.3.1 </t>
  </si>
  <si>
    <t xml:space="preserve"> 3.6.1.2.4 </t>
  </si>
  <si>
    <t xml:space="preserve"> 3.6.1.2.4.1 </t>
  </si>
  <si>
    <t xml:space="preserve"> 4413920 </t>
  </si>
  <si>
    <t>Adubação de cobertura por equipamento de hidrossemeadura em áreas de semeadura via seca ou de hidrossemeadura</t>
  </si>
  <si>
    <t xml:space="preserve"> 3.6.1.2.4.2 </t>
  </si>
  <si>
    <t xml:space="preserve"> 4413905 </t>
  </si>
  <si>
    <t>Hidrossemeadura</t>
  </si>
  <si>
    <t xml:space="preserve"> 3.6.1.2.4.3 </t>
  </si>
  <si>
    <t xml:space="preserve"> 3.6.1.3 </t>
  </si>
  <si>
    <t>TERRAPLENAGEM VIA PERMANENTE - SUBLEITO</t>
  </si>
  <si>
    <t xml:space="preserve"> 3.6.1.3.1 </t>
  </si>
  <si>
    <t>Regularização</t>
  </si>
  <si>
    <t xml:space="preserve"> 3.6.1.3.1.1 </t>
  </si>
  <si>
    <t xml:space="preserve"> 3.6.1.3.2 </t>
  </si>
  <si>
    <t>Camada de Corpo de Aterro da Plataforma</t>
  </si>
  <si>
    <t xml:space="preserve"> 3.6.1.3.2.1 </t>
  </si>
  <si>
    <t xml:space="preserve"> 3.6.1.3.2.2 </t>
  </si>
  <si>
    <t xml:space="preserve"> 5915319 </t>
  </si>
  <si>
    <t>Transporte com caminhão basculante de 14 m³ - rodovia em leito natural</t>
  </si>
  <si>
    <t xml:space="preserve"> 3.6.1.3.2.3 </t>
  </si>
  <si>
    <t xml:space="preserve"> 3.6.1.3.2.4 </t>
  </si>
  <si>
    <t xml:space="preserve"> 3.6.1.3.3 </t>
  </si>
  <si>
    <t>Camada de Reforço da Plataforma</t>
  </si>
  <si>
    <t xml:space="preserve"> 3.6.1.3.3.1 </t>
  </si>
  <si>
    <t xml:space="preserve"> 4011347 ADPT </t>
  </si>
  <si>
    <t>Base ou sub-base de solo melhorado com 3% de cal com recicladora</t>
  </si>
  <si>
    <t xml:space="preserve"> 3.6.1.3.3.2 </t>
  </si>
  <si>
    <t xml:space="preserve"> 3.6.1.3.3.3 </t>
  </si>
  <si>
    <t xml:space="preserve"> 3.6.1.3.3.4 </t>
  </si>
  <si>
    <t xml:space="preserve"> 3.6.1.3.3.5 </t>
  </si>
  <si>
    <t xml:space="preserve"> 3.6.1.3.4 </t>
  </si>
  <si>
    <t>Camada de Colchão Drenante</t>
  </si>
  <si>
    <t xml:space="preserve"> 3.6.1.3.4.1 </t>
  </si>
  <si>
    <t xml:space="preserve"> 2003859 ADPT </t>
  </si>
  <si>
    <t>Colchão drenante com espalhamento e compactação mecânicos - areia comercial</t>
  </si>
  <si>
    <t xml:space="preserve"> 3.6.1.3.5 </t>
  </si>
  <si>
    <t>Proteção de Superfície nos Alargamentos de Entrevia</t>
  </si>
  <si>
    <t xml:space="preserve"> 3.6.1.3.5.1 </t>
  </si>
  <si>
    <t xml:space="preserve"> 3.6.1.3.5.2 </t>
  </si>
  <si>
    <t xml:space="preserve"> 3.6.1.3.6 </t>
  </si>
  <si>
    <t>Camada de Sublastro</t>
  </si>
  <si>
    <t xml:space="preserve"> 3.6.1.3.6.1 </t>
  </si>
  <si>
    <t xml:space="preserve"> 3.6.1.3.6.2 </t>
  </si>
  <si>
    <t xml:space="preserve"> 3.6.2 </t>
  </si>
  <si>
    <t>SOLO GRAMPEADO</t>
  </si>
  <si>
    <t xml:space="preserve"> 3.6.2.1 </t>
  </si>
  <si>
    <t xml:space="preserve"> 1207714 </t>
  </si>
  <si>
    <t>Concreto projetado via seca fck = 25 MPa aplicado em pisos</t>
  </si>
  <si>
    <t xml:space="preserve"> 3.6.2.2 </t>
  </si>
  <si>
    <t xml:space="preserve"> 2003614 </t>
  </si>
  <si>
    <t>Dreno sub-horizontal - DSH 01 - material de 1ª categoria</t>
  </si>
  <si>
    <t xml:space="preserve"> 3.6.2.3 </t>
  </si>
  <si>
    <t xml:space="preserve"> 2003821 ADPT </t>
  </si>
  <si>
    <t>Dreno tipo barbacã - DRB 02 - D = 50 mm em estrutura de contenção de encosta - incluso o tubo de drenagem</t>
  </si>
  <si>
    <t xml:space="preserve"> 3.6.2.4 </t>
  </si>
  <si>
    <t xml:space="preserve"> 2003865 </t>
  </si>
  <si>
    <t>Dreno sub-horizontal - DSH 01 - material de 2ª categoria</t>
  </si>
  <si>
    <t xml:space="preserve"> 3.6.2.5 </t>
  </si>
  <si>
    <t xml:space="preserve"> 5605896 ADPT3 </t>
  </si>
  <si>
    <t>Grampo de aço CA-50 D = 25 mm para solo grampeado com capacidade de 158 kN - perfuração e instalação</t>
  </si>
  <si>
    <t xml:space="preserve"> 3.6.2.6 </t>
  </si>
  <si>
    <t xml:space="preserve"> 0408041 </t>
  </si>
  <si>
    <t>Luva de emenda com rosca cônica para aço CA-50 - D = 25 mm - fornecimento e instalação</t>
  </si>
  <si>
    <t xml:space="preserve"> 3.6.2.7 </t>
  </si>
  <si>
    <t xml:space="preserve"> 100725 </t>
  </si>
  <si>
    <t>PINTURA COM TINTA ALQUÍDICA DE FUNDO E ACABAMENTO (ESMALTE SINTÉTICO GRAFITE) PULVERIZADA SOBRE SUPERFÍCIES METÁLICAS (EXCETO PERFIL) EXECUTADO EM OBRA (POR DEMÃO). AF_01/2020_P</t>
  </si>
  <si>
    <t xml:space="preserve"> 3.6.2.8 </t>
  </si>
  <si>
    <t xml:space="preserve"> 3.6.2.9 </t>
  </si>
  <si>
    <t xml:space="preserve"> 98575 </t>
  </si>
  <si>
    <t>TRATAMENTO DE JUNTA DE DILATAÇÃO, COM TARUGO DE POLIETILENO E SELANTE PU, INCLUSO PREENCHIMENTO COM ESPUMA EXPANSIVA PU. AF_06/2018</t>
  </si>
  <si>
    <t xml:space="preserve"> 3.6.2.10 </t>
  </si>
  <si>
    <t xml:space="preserve"> M0305001 </t>
  </si>
  <si>
    <t>EXECUÇÃO E INSTALAÇÃO DE CABEÇA DE GRAMPO - BARRAS DE AÇO CA50 12,5 MM, DOBRADA E SOLDADA NA ARMAÇÃO DO GRAMPO</t>
  </si>
  <si>
    <t xml:space="preserve"> 3.6.2.11 </t>
  </si>
  <si>
    <t xml:space="preserve"> M0901001 </t>
  </si>
  <si>
    <t>ENSAIO DE ARRANCAMENTO EM GRAMPOS</t>
  </si>
  <si>
    <t xml:space="preserve"> 3.6.2.12 </t>
  </si>
  <si>
    <t xml:space="preserve"> M0901002 </t>
  </si>
  <si>
    <t>MOBILIZAÇÃO E DESMOBILIZAÇÃO DE EQUIPAMENTO PARA ENSAIO DE ARRANCAMENTO EM GRAMPOS</t>
  </si>
  <si>
    <t xml:space="preserve"> 3.6.2.13 </t>
  </si>
  <si>
    <t xml:space="preserve"> 5605896 ADPT4 </t>
  </si>
  <si>
    <t>Grampo de aço CA-50 D = 25 mm para solo grampeado com capacidade de 158 kN - Fornecimento</t>
  </si>
  <si>
    <t xml:space="preserve"> 3.6.3 </t>
  </si>
  <si>
    <t xml:space="preserve"> 3.6.3.1 </t>
  </si>
  <si>
    <t>DRENAGEM DA VIA PERMANENTE</t>
  </si>
  <si>
    <t xml:space="preserve"> 3.6.3.1.1 </t>
  </si>
  <si>
    <t>Drenagem da Via Permanente</t>
  </si>
  <si>
    <t xml:space="preserve"> 3.6.3.1.1.1 </t>
  </si>
  <si>
    <t xml:space="preserve"> 3.6.3.1.1.1.1 </t>
  </si>
  <si>
    <t xml:space="preserve"> 3.6.3.1.1.1.2 </t>
  </si>
  <si>
    <t xml:space="preserve"> 3.6.3.1.1.1.3 </t>
  </si>
  <si>
    <t xml:space="preserve"> 3.6.3.1.1.1.4 </t>
  </si>
  <si>
    <t xml:space="preserve"> 3.6.3.1.1.1.5 </t>
  </si>
  <si>
    <t xml:space="preserve"> 3.6.3.1.1.1.6 </t>
  </si>
  <si>
    <t xml:space="preserve"> 3.6.3.1.1.2 </t>
  </si>
  <si>
    <t>Envelopamento de Concreto para Tubos</t>
  </si>
  <si>
    <t xml:space="preserve"> 3.6.3.1.1.2.1 </t>
  </si>
  <si>
    <t xml:space="preserve"> 3.6.3.1.1.2.2 </t>
  </si>
  <si>
    <t xml:space="preserve"> 3.6.3.1.1.2.3 </t>
  </si>
  <si>
    <t xml:space="preserve"> 3.6.3.1.1.2.4 </t>
  </si>
  <si>
    <t xml:space="preserve"> 96557 ADPT </t>
  </si>
  <si>
    <t>CONCRETAGEM DE BLOCOS DE COROAMENTO E VIGAS BALDRAMES, FCK 25 MPA, COM USO DE BOMBA - LANÇAMENTO, ADENSAMENTO E ACABAMENTO.</t>
  </si>
  <si>
    <t xml:space="preserve"> 3.6.3.1.1.3 </t>
  </si>
  <si>
    <t>Caixas Coletoras CX-1 e CX-2 e Caixa de Inspeção CI-1</t>
  </si>
  <si>
    <t xml:space="preserve"> 3.6.3.1.1.3.1 </t>
  </si>
  <si>
    <t xml:space="preserve"> 3.6.3.1.1.3.2 </t>
  </si>
  <si>
    <t xml:space="preserve"> 3.6.3.1.1.3.3 </t>
  </si>
  <si>
    <t xml:space="preserve"> 3.6.3.1.1.3.4 </t>
  </si>
  <si>
    <t xml:space="preserve"> 3.6.3.1.1.3.5 </t>
  </si>
  <si>
    <t xml:space="preserve"> 3.6.3.1.1.4 </t>
  </si>
  <si>
    <t xml:space="preserve"> 3.6.3.1.1.4.1 </t>
  </si>
  <si>
    <t xml:space="preserve"> 2003391 </t>
  </si>
  <si>
    <t>Descida d’água de aterros tipo rápido - DAR 02 - areia e brita comerciais</t>
  </si>
  <si>
    <t xml:space="preserve"> 3.6.3.1.1.4.2 </t>
  </si>
  <si>
    <t xml:space="preserve"> 3.6.3.1.1.5 </t>
  </si>
  <si>
    <t xml:space="preserve"> 3.6.3.1.1.5.1 </t>
  </si>
  <si>
    <t xml:space="preserve"> 3.6.3.1.1.5.2 </t>
  </si>
  <si>
    <t xml:space="preserve"> 3.6.3.1.1.5.3 </t>
  </si>
  <si>
    <t xml:space="preserve"> 3.6.3.1.1.6 </t>
  </si>
  <si>
    <t>Escoramento Descontínuo</t>
  </si>
  <si>
    <t xml:space="preserve"> 3.6.3.1.1.6.1 </t>
  </si>
  <si>
    <t xml:space="preserve"> 101577 </t>
  </si>
  <si>
    <t>ESCORAMENTO DE VALA, TIPO DESCONTÍNUO, COM PROFUNDIDADE DE 0 A 1,5 M, LARGURA MAIOR OU IGUAL A 1,5 M E MENOR QUE 2,5 M. AF_08/2020</t>
  </si>
  <si>
    <t xml:space="preserve"> 3.6.3.1.1.7 </t>
  </si>
  <si>
    <t>Canaletas Retangulares CR-1, CRG-1, CR-2 e CRG-2</t>
  </si>
  <si>
    <t xml:space="preserve"> 3.6.3.1.1.7.1 </t>
  </si>
  <si>
    <t xml:space="preserve"> 3.6.3.1.1.7.2 </t>
  </si>
  <si>
    <t xml:space="preserve"> 3.6.3.1.1.7.3 </t>
  </si>
  <si>
    <t xml:space="preserve"> 3.6.3.1.1.7.4 </t>
  </si>
  <si>
    <t xml:space="preserve"> 3.6.3.1.1.7.5 </t>
  </si>
  <si>
    <t xml:space="preserve"> 3.6.3.1.1.7.6 </t>
  </si>
  <si>
    <t xml:space="preserve"> 3107967 </t>
  </si>
  <si>
    <t>Fôrma metálica em chapa 1/8” reforçada com nervuras de 40 mm x 1/8” dispostas em grelhas de 40 x 60 cm - utilização de100 vezes - confecção, instalação e retirada</t>
  </si>
  <si>
    <t xml:space="preserve"> 3.6.3.1.1.8 </t>
  </si>
  <si>
    <t xml:space="preserve"> 3.6.3.1.1.8.1 </t>
  </si>
  <si>
    <t xml:space="preserve"> 2003569 </t>
  </si>
  <si>
    <t>Dreno longitudinal profundo para corte em solo - DPS 07 - tubo de concreto perfurado e brita comercial</t>
  </si>
  <si>
    <t xml:space="preserve"> 3.6.3.1.1.9 </t>
  </si>
  <si>
    <t>Sarjeta</t>
  </si>
  <si>
    <t xml:space="preserve"> 3.6.3.1.1.9.1 </t>
  </si>
  <si>
    <t xml:space="preserve"> 2003323 </t>
  </si>
  <si>
    <t>Sarjeta triangular de concreto - STC 03 - escavação mecânica - areia e brita comerciais</t>
  </si>
  <si>
    <t xml:space="preserve"> 3.6.3.1.1.10 </t>
  </si>
  <si>
    <t xml:space="preserve"> 3.6.3.1.1.10.1 </t>
  </si>
  <si>
    <t xml:space="preserve"> 2003307 </t>
  </si>
  <si>
    <t>Valeta de proteção de cortes com revestimento de concreto - VPC 03 - escavação mecânica - areia e brita comerciais</t>
  </si>
  <si>
    <t xml:space="preserve"> 3.6.3.1.1.10.2 </t>
  </si>
  <si>
    <t xml:space="preserve"> 3.6.3.1.1.10.3 </t>
  </si>
  <si>
    <t xml:space="preserve"> 2003313 </t>
  </si>
  <si>
    <t>Valeta de proteção de aterros com revestimento de concreto - VPA 03 - escavação mecânica - areia e brita comerciais</t>
  </si>
  <si>
    <t xml:space="preserve"> 3.6.3.1.1.10.4 </t>
  </si>
  <si>
    <t xml:space="preserve"> 2003315 </t>
  </si>
  <si>
    <t>Valeta de proteção de aterros com revestimento de concreto - VPA 04 - escavação mecânica - areia e brita comerciais</t>
  </si>
  <si>
    <t xml:space="preserve"> 3.6.3.1.1.11 </t>
  </si>
  <si>
    <t>Tubo de PVC</t>
  </si>
  <si>
    <t xml:space="preserve"> 3.6.3.1.1.11.1 </t>
  </si>
  <si>
    <t xml:space="preserve"> 2003934 </t>
  </si>
  <si>
    <t>Tubo de PVC para dreno tipo barbacã - D = 75 mm - fornecimento e instalação</t>
  </si>
  <si>
    <t xml:space="preserve"> 3.6.4 </t>
  </si>
  <si>
    <t>SUPERESTRUTURA DA VIA PERMANENTE</t>
  </si>
  <si>
    <t xml:space="preserve"> 3.6.4.1 </t>
  </si>
  <si>
    <t>FORNECIMENTOS</t>
  </si>
  <si>
    <t xml:space="preserve"> 3.6.4.1.1 </t>
  </si>
  <si>
    <t xml:space="preserve"> 2607106 ADPT1 </t>
  </si>
  <si>
    <t>Fornecimento de jogo de dormentes de concreto para AMV 1:10, bitola larga</t>
  </si>
  <si>
    <t>jg</t>
  </si>
  <si>
    <t xml:space="preserve"> 3.6.4.1.2 </t>
  </si>
  <si>
    <t xml:space="preserve"> 2607108 ADPT1 </t>
  </si>
  <si>
    <t>Fornecimento de jogo de dormentes de concreto para AMV 1:14, bitola larga</t>
  </si>
  <si>
    <t xml:space="preserve"> 3.6.4.1.3 </t>
  </si>
  <si>
    <t xml:space="preserve"> 2607148 ADPT1 </t>
  </si>
  <si>
    <t>Fornecimento dos materiais metálicos do AMV 1:10, TR 57, bitola larga</t>
  </si>
  <si>
    <t xml:space="preserve"> 3.6.4.1.4 </t>
  </si>
  <si>
    <t xml:space="preserve"> 3009004 </t>
  </si>
  <si>
    <t>Dormente de concreto monobloco protendido bitola larga - confecção</t>
  </si>
  <si>
    <t xml:space="preserve"> 3.6.4.1.5 </t>
  </si>
  <si>
    <t xml:space="preserve"> 3009091 ADPT1 </t>
  </si>
  <si>
    <t>Fornecimento de brita para lastro ferroviário (exclusive transporte)</t>
  </si>
  <si>
    <t xml:space="preserve"> 3.6.4.1.6 </t>
  </si>
  <si>
    <t xml:space="preserve"> 3.6.4.1.7 </t>
  </si>
  <si>
    <t xml:space="preserve"> M1201008 </t>
  </si>
  <si>
    <t>FORNECIMENTO DE CONJUNTO DE FIXAÇÃO EM DORMENTE DE CONCRETO PARA TRILHO TR57, EXCLUSIVE INSTALAÇÃO</t>
  </si>
  <si>
    <t xml:space="preserve"> 3.6.4.1.8 </t>
  </si>
  <si>
    <t xml:space="preserve"> M1201009 </t>
  </si>
  <si>
    <t>FORNECIMENTO DE CONJUNTO DE FIXAÇÃO EM LAJE FIXA COM PLACA DE APOIO RESILIENTE PARA TRILHO TR57</t>
  </si>
  <si>
    <t xml:space="preserve"> 3.6.4.1.9 </t>
  </si>
  <si>
    <t xml:space="preserve"> 2607150 ADPT1 </t>
  </si>
  <si>
    <t>FORNECIMENTO DE TRAVESSÃO 1:14 (2 AMVs), COMPLETO, OTIMIZADO, PARA TRILHO TR57, EM BITOLA 1.600MM PARA ASSENTAMENTO EM DORMENTES DE CONCRETO PROTENDIDO, ENTREVIA 4,35M, EXCLUSIVE  DORMENTES</t>
  </si>
  <si>
    <t xml:space="preserve"> 3.6.4.1.10 </t>
  </si>
  <si>
    <t xml:space="preserve"> 3009235 ADPT1 </t>
  </si>
  <si>
    <t>Fornecimento de Trilho TR57, comprimento de 12 m</t>
  </si>
  <si>
    <t xml:space="preserve"> 3.6.4.2 </t>
  </si>
  <si>
    <t>SOLDA ALUMINOTÉRMICA</t>
  </si>
  <si>
    <t xml:space="preserve"> 3.6.4.2.1 </t>
  </si>
  <si>
    <t xml:space="preserve"> 3009322 </t>
  </si>
  <si>
    <t>Solda aluminotérmica para TR57 com cadinho descartável, executada no campo, para formação de trilho longo soldado (TLS)</t>
  </si>
  <si>
    <t xml:space="preserve"> 3.6.4.3 </t>
  </si>
  <si>
    <t>VIA PERMANENTE EM FIXAÇÃO DIRETA COM RESILIÊNCIA NAS ESTAÇÕES</t>
  </si>
  <si>
    <t xml:space="preserve"> 3.6.4.3.1 </t>
  </si>
  <si>
    <t xml:space="preserve"> 3009289 ADPT1 </t>
  </si>
  <si>
    <t>POSICIONAMENTO E ASSENTAMENTO MANUAL DE TRILHOS TR57, BITOLA LARGA, EM VIA RÍGIDA, EXCLUSIVE TRILHOS</t>
  </si>
  <si>
    <t xml:space="preserve"> 3.6.4.4 </t>
  </si>
  <si>
    <t>VIA PERMANENTE COM DORMENTES EM LASTRO</t>
  </si>
  <si>
    <t xml:space="preserve"> 3.6.4.4.1 </t>
  </si>
  <si>
    <t>Laje de aproximação/transição - 4 lajes de 7m por estação</t>
  </si>
  <si>
    <t xml:space="preserve"> 3.6.4.4.1.1 </t>
  </si>
  <si>
    <t xml:space="preserve"> 3.6.4.4.1.2 </t>
  </si>
  <si>
    <t xml:space="preserve"> 3.6.4.4.1.3 </t>
  </si>
  <si>
    <t xml:space="preserve"> 97086 </t>
  </si>
  <si>
    <t>FABRICAÇÃO, MONTAGEM E DESMONTAGEM DE FORMA PARA RADIER, PISO DE CONCRETO OU LAJE SOBRE SOLO, EM MADEIRA SERRADA, 4 UTILIZAÇÕES. AF_09/2021</t>
  </si>
  <si>
    <t xml:space="preserve"> 3.6.4.4.1.4 </t>
  </si>
  <si>
    <t xml:space="preserve"> M1201002 </t>
  </si>
  <si>
    <t>FORNECIMENTO E INSTALAÇÃO DE MANTA ELASTOMÉRICA ATENUADORA DE VIBRAÇÕES PARA SUPORTE DE LASTRO FERROVIÁRIO, DUPLA CAMADA PARA PROTEÇÃO MECÂNICA</t>
  </si>
  <si>
    <t xml:space="preserve"> 3.6.4.4.2 </t>
  </si>
  <si>
    <t>Montagem de via com dormentes</t>
  </si>
  <si>
    <t xml:space="preserve"> 3.6.4.4.2.1 </t>
  </si>
  <si>
    <t xml:space="preserve"> 2909383 ADPT </t>
  </si>
  <si>
    <t>Nivelamento e alinhamento de via com socadora automática e levante de até 10 cm - qualquer bitola ou dormente e taxa dedormentação de 1.333 un/km</t>
  </si>
  <si>
    <t xml:space="preserve"> 3.6.4.4.2.2 </t>
  </si>
  <si>
    <t xml:space="preserve"> 3.6.4.4.2.3 </t>
  </si>
  <si>
    <t xml:space="preserve"> 2909152 </t>
  </si>
  <si>
    <t>Aferição da geometria da via com carro controle</t>
  </si>
  <si>
    <t xml:space="preserve"> 3.6.4.4.2.4 </t>
  </si>
  <si>
    <t xml:space="preserve"> 3009091 ADPT2 </t>
  </si>
  <si>
    <t>Lançamento de lastro, 10 cm de altura, primeiro levante, descarga de pedra britada de caminhões (exclusive brita)</t>
  </si>
  <si>
    <t xml:space="preserve"> 3.6.4.4.2.5 </t>
  </si>
  <si>
    <t xml:space="preserve"> 3009091 ADPT3 </t>
  </si>
  <si>
    <t>Lançamento de lastro, descarga de pedra britada de caminhões (exclusive brita)</t>
  </si>
  <si>
    <t xml:space="preserve"> 3.6.4.4.2.6 </t>
  </si>
  <si>
    <t xml:space="preserve"> 3009133 </t>
  </si>
  <si>
    <t>Pré-alinhamento mecanizado da grade</t>
  </si>
  <si>
    <t xml:space="preserve"> 3.6.4.4.2.7 </t>
  </si>
  <si>
    <t xml:space="preserve"> 3009280 ADPT </t>
  </si>
  <si>
    <t>Posicionamento mecanizado com carregadeira de dormente de concreto monobloco, bitola larga, taxa de dormentação de 1.333 un/km</t>
  </si>
  <si>
    <t xml:space="preserve"> 3.6.4.4.2.8 </t>
  </si>
  <si>
    <t xml:space="preserve"> 3.6.4.4.2.9 </t>
  </si>
  <si>
    <t xml:space="preserve"> 3.6.4.4.2.10 </t>
  </si>
  <si>
    <t xml:space="preserve"> 3.6.4.4.2.11 </t>
  </si>
  <si>
    <t xml:space="preserve"> 3009235 ADPT2 </t>
  </si>
  <si>
    <t>POSICIONAMENTO E ASSENTAMENTO MANUAL DE TRILHOS TR57,  BITOLA LARGA, DORMENTE DE CONCRETO, EXCLUSIVE TRILHOS</t>
  </si>
  <si>
    <t xml:space="preserve"> 3.6.4.4.3 </t>
  </si>
  <si>
    <t>Transporte de materiais dos canteiros até frentes de serviço</t>
  </si>
  <si>
    <t xml:space="preserve"> 3.6.4.4.3.1 </t>
  </si>
  <si>
    <t>Trilhos</t>
  </si>
  <si>
    <t xml:space="preserve"> 3.6.4.4.3.1.1 </t>
  </si>
  <si>
    <t xml:space="preserve"> 5914584 </t>
  </si>
  <si>
    <t>Transporte com caminhão carroceria com capacidade de 7 t e com guindauto de 20 t.m - rodovia em leito natural</t>
  </si>
  <si>
    <t xml:space="preserve"> 3.6.4.4.3.1.2 </t>
  </si>
  <si>
    <t xml:space="preserve"> 5914614 </t>
  </si>
  <si>
    <t>Transporte com caminhão carroceria com capacidade de 7 t e com guindauto de 20 t.m - rodovia pavimentada</t>
  </si>
  <si>
    <t xml:space="preserve"> 3.6.4.4.3.1.3 </t>
  </si>
  <si>
    <t xml:space="preserve"> 5915373 </t>
  </si>
  <si>
    <t>Carga, manobra e descarga de materiais diversos em caminhão carroceria com capacidade de 7 t e com guindauto de 20 t.m</t>
  </si>
  <si>
    <t xml:space="preserve"> 3.6.4.4.3.2 </t>
  </si>
  <si>
    <t>Dormentes</t>
  </si>
  <si>
    <t xml:space="preserve"> 3.6.4.4.3.2.1 </t>
  </si>
  <si>
    <t xml:space="preserve"> 3.6.4.4.3.2.2 </t>
  </si>
  <si>
    <t xml:space="preserve"> 3.6.4.4.3.2.3 </t>
  </si>
  <si>
    <t xml:space="preserve"> 3.6.4.5 </t>
  </si>
  <si>
    <t>AMV - APARELHO DE MUDANÇA DE VIA</t>
  </si>
  <si>
    <t xml:space="preserve"> 3.6.4.5.1 </t>
  </si>
  <si>
    <t>Montagem dos AMVs</t>
  </si>
  <si>
    <t xml:space="preserve"> 3.6.4.5.1.1 </t>
  </si>
  <si>
    <t xml:space="preserve"> 2607106 ADPT2 </t>
  </si>
  <si>
    <t>Posicionamento de jogo de dormentes de concreto para AMV 1:10, bitola larga (exclusive fornecimento de dormentes)</t>
  </si>
  <si>
    <t xml:space="preserve"> 3.6.4.5.1.2 </t>
  </si>
  <si>
    <t xml:space="preserve"> 2607108 ADPT2 </t>
  </si>
  <si>
    <t>Posicionamento de jogo de dormentes de concreto para AMV 1:14, bitola larga (exclusive fornecimento de dormentes)</t>
  </si>
  <si>
    <t xml:space="preserve"> 3.6.4.5.1.3 </t>
  </si>
  <si>
    <t xml:space="preserve"> 2607148 ADPT2 </t>
  </si>
  <si>
    <t>Assentamento dos materiais metálicos do AMV 1:10, TR 57, bitola larga (exclusive materiais)</t>
  </si>
  <si>
    <t xml:space="preserve"> 3.6.4.5.1.4 </t>
  </si>
  <si>
    <t xml:space="preserve"> 2607207 ADPT </t>
  </si>
  <si>
    <t>Lançamento manual de lastro em AMV com descarga da brita por caminhão</t>
  </si>
  <si>
    <t xml:space="preserve"> 3.6.4.5.1.5 </t>
  </si>
  <si>
    <t xml:space="preserve"> 2607344 </t>
  </si>
  <si>
    <t>Nivelamento de AMV com socaria com grupo vibrador e levante de até 10 cm, abertura 1:10, bitola larga, dormente de madeiraou concreto</t>
  </si>
  <si>
    <t xml:space="preserve"> 3.6.4.5.1.6 </t>
  </si>
  <si>
    <t xml:space="preserve"> 101685 ADPT </t>
  </si>
  <si>
    <t>Instalação de junta isolada colada, com pré-montagem e utilização de soldas aluminotérmicas</t>
  </si>
  <si>
    <t xml:space="preserve"> 3.6.4.5.1.7 </t>
  </si>
  <si>
    <t xml:space="preserve"> 2607150 ADPT2 </t>
  </si>
  <si>
    <t>ASSENTAMENTO DOS MATERIAIS METÁLICOS DE TRAVESSÃO 1:14 (2 AMVs), COMPLETO, OTIMIZADO, PARA TRILHO TR57, EM BITOLA 1.600MM PARA ASSENTAMENTO EM DORMENTES DE CONCRETO PROTENDIDO, ENTREVIA 4,35M, EXCLUSIVE  MATERIAIS</t>
  </si>
  <si>
    <t xml:space="preserve"> 3.6.4.6 </t>
  </si>
  <si>
    <t>ACESSÓRIOS</t>
  </si>
  <si>
    <t xml:space="preserve"> 3.6.4.6.1 </t>
  </si>
  <si>
    <t xml:space="preserve"> 2550 </t>
  </si>
  <si>
    <t>Demarcação de lotes com marco de concreto tronco-pirâmidal, base 15 x 15, topo 10 x 10, altura 50cm</t>
  </si>
  <si>
    <t xml:space="preserve"> 3.6.4.6.2 </t>
  </si>
  <si>
    <t xml:space="preserve"> M0303020 </t>
  </si>
  <si>
    <t>FORNECIMENTO E INSTALAÇÃO DE ESCADA METÁLICA DE ACESSO DA PLATAFORMA</t>
  </si>
  <si>
    <t xml:space="preserve"> 3.6.4.7 </t>
  </si>
  <si>
    <t>REMOÇÕES, REMANEJAMENTOS E IMPLANTAÇÃO NO PÁTIO</t>
  </si>
  <si>
    <t xml:space="preserve"> 3.6.4.7.1 </t>
  </si>
  <si>
    <t>Remoções</t>
  </si>
  <si>
    <t xml:space="preserve"> 3.6.4.7.1.1 </t>
  </si>
  <si>
    <t xml:space="preserve"> 2809187 ADPT </t>
  </si>
  <si>
    <t>Demolição de AMV 1:10 TR 57, em bitola larga, dormente de madeira, com separação e empilhamento</t>
  </si>
  <si>
    <t xml:space="preserve"> 3.6.4.7.1.2 </t>
  </si>
  <si>
    <t xml:space="preserve"> 3713705 ADPT </t>
  </si>
  <si>
    <t>Remoção de terceiro trilho</t>
  </si>
  <si>
    <t xml:space="preserve"> 3.6.4.7.1.3 </t>
  </si>
  <si>
    <t xml:space="preserve"> 3.6.4.7.1.4 </t>
  </si>
  <si>
    <t xml:space="preserve"> 3.6.4.7.1.5 </t>
  </si>
  <si>
    <t xml:space="preserve"> 3.6.4.7.1.6 </t>
  </si>
  <si>
    <t xml:space="preserve"> 3.6.4.7.1.7 </t>
  </si>
  <si>
    <t xml:space="preserve"> 3.6.4.7.1.8 </t>
  </si>
  <si>
    <t xml:space="preserve"> 2809164 </t>
  </si>
  <si>
    <t>Demolição de via, bitola larga, 1.750 dormentes de madeira/km, trilho TR 57, barra com 12 m de comprimento, com separaçãoe empilhamento</t>
  </si>
  <si>
    <t xml:space="preserve"> 3.6.4.7.1.9 </t>
  </si>
  <si>
    <t xml:space="preserve"> 3.6.4.7.1.10 </t>
  </si>
  <si>
    <t xml:space="preserve"> 3.6.4.7.1.11 </t>
  </si>
  <si>
    <t xml:space="preserve"> 3.6.4.7.1.12 </t>
  </si>
  <si>
    <t xml:space="preserve"> 3.6.4.7.1.13 </t>
  </si>
  <si>
    <t xml:space="preserve"> 3.6.4.7.2 </t>
  </si>
  <si>
    <t>Remanejamentos</t>
  </si>
  <si>
    <t xml:space="preserve"> 3.6.4.7.2.1 </t>
  </si>
  <si>
    <t xml:space="preserve"> 3.6.4.7.2.2 </t>
  </si>
  <si>
    <t xml:space="preserve"> 020568 ADPT1 </t>
  </si>
  <si>
    <t>DESMONTAGEM DE PARA-CHOQUE FIXO AUTO-FRENANTE COM REAPROVEITAMENTO PARCIAL</t>
  </si>
  <si>
    <t xml:space="preserve"> 3.6.4.7.2.3 </t>
  </si>
  <si>
    <t xml:space="preserve"> 020568 ADPT2 </t>
  </si>
  <si>
    <t>MONTAGEM DE PARA-CHOQUE FIXO AUTO-FRANANTE</t>
  </si>
  <si>
    <t xml:space="preserve"> 3.6.4.7.2.4 </t>
  </si>
  <si>
    <t xml:space="preserve"> 3.6.4.7.3 </t>
  </si>
  <si>
    <t>Implantação de nova plataforma de manutenção</t>
  </si>
  <si>
    <t xml:space="preserve"> 3.6.4.7.3.1 </t>
  </si>
  <si>
    <t xml:space="preserve"> 3.6.4.7.3.2 </t>
  </si>
  <si>
    <t xml:space="preserve"> 3.6.4.7.3.3 </t>
  </si>
  <si>
    <t xml:space="preserve"> 96541 </t>
  </si>
  <si>
    <t>FABRICAÇÃO, MONTAGEM E DESMONTAGEM DE FÔRMA PARA SAPATA, EM CHAPA DE MADEIRA COMPENSADA RESINADA, E=17 MM, 4 UTILIZAÇÕES. AF_06/2017</t>
  </si>
  <si>
    <t xml:space="preserve"> 3.6.4.7.3.4 </t>
  </si>
  <si>
    <t xml:space="preserve"> 3.6.4.7.3.5 </t>
  </si>
  <si>
    <t xml:space="preserve"> 3.6.4.7.3.6 </t>
  </si>
  <si>
    <t xml:space="preserve"> 3.6.4.7.3.7 </t>
  </si>
  <si>
    <t xml:space="preserve"> 3.6.4.7.3.8 </t>
  </si>
  <si>
    <t xml:space="preserve"> 3.6.4.7.3.9 </t>
  </si>
  <si>
    <t xml:space="preserve"> 3.6.4.7.3.10 </t>
  </si>
  <si>
    <t xml:space="preserve"> 3.6.4.7.3.11 </t>
  </si>
  <si>
    <t xml:space="preserve"> 3.6.4.7.3.12 </t>
  </si>
  <si>
    <t xml:space="preserve"> 3.6.4.7.3.13 </t>
  </si>
  <si>
    <t xml:space="preserve"> 4915669 </t>
  </si>
  <si>
    <t>Remoção mecanizada de camada granular do pavimento</t>
  </si>
  <si>
    <t xml:space="preserve"> 3.6.4.7.3.14 </t>
  </si>
  <si>
    <t xml:space="preserve"> 3.6.4.7.3.15 </t>
  </si>
  <si>
    <t xml:space="preserve"> 3.6.4.7.3.16 </t>
  </si>
  <si>
    <t xml:space="preserve"> 3.6.5 </t>
  </si>
  <si>
    <t xml:space="preserve"> 3.6.5.1 </t>
  </si>
  <si>
    <t>INFRAESTRUTURA PARA INSTALAÇÕES DE SISTEMAS EMBUTIDOS - APLICADOS A VIA PARA REDE DE ALIMENTAÇÃO E TERCEIRO TRILHO</t>
  </si>
  <si>
    <t xml:space="preserve"> 3.6.5.1.1 </t>
  </si>
  <si>
    <t>Bancos de Dutos Envelopados</t>
  </si>
  <si>
    <t xml:space="preserve"> 3.6.5.1.1.1 </t>
  </si>
  <si>
    <t xml:space="preserve"> 1109697 ADPT </t>
  </si>
  <si>
    <t>Mistura de cimento, cal hidratada e solo 0,3 : 0,3 : 10 (traço em massa)</t>
  </si>
  <si>
    <t xml:space="preserve"> 3.6.5.1.1.2 </t>
  </si>
  <si>
    <t xml:space="preserve"> 4805754 </t>
  </si>
  <si>
    <t>Compactação manual com soquete vibratório</t>
  </si>
  <si>
    <t xml:space="preserve"> 3.6.5.1.1.3 </t>
  </si>
  <si>
    <t xml:space="preserve"> 3.6.5.1.1.4 </t>
  </si>
  <si>
    <t xml:space="preserve"> 3.6.5.1.1.5 </t>
  </si>
  <si>
    <t xml:space="preserve"> 3.6.5.1.1.6 </t>
  </si>
  <si>
    <t xml:space="preserve"> 97667 </t>
  </si>
  <si>
    <t>ELETRODUTO FLEXÍVEL CORRUGADO, PEAD, DN 50 (1 1/2"), PARA REDE ENTERRADA DE DISTRIBUIÇÃO DE ENERGIA ELÉTRICA - FORNECIMENTO E INSTALAÇÃO. AF_12/2021</t>
  </si>
  <si>
    <t xml:space="preserve"> 3.6.5.1.1.7 </t>
  </si>
  <si>
    <t xml:space="preserve"> 3.6.5.1.1.8 </t>
  </si>
  <si>
    <t xml:space="preserve"> 3.6.5.1.2 </t>
  </si>
  <si>
    <t>Caixas de Passagem em Concreto: CV-1, CEN-1, CEN-3A, CEN-9, CEN-10, CEN-11, CEN-18 e C-1</t>
  </si>
  <si>
    <t xml:space="preserve"> 3.6.5.1.2.1 </t>
  </si>
  <si>
    <t xml:space="preserve"> 3.6.5.1.2.2 </t>
  </si>
  <si>
    <t xml:space="preserve"> 3.6.5.1.2.3 </t>
  </si>
  <si>
    <t xml:space="preserve"> 3.6.5.1.2.4 </t>
  </si>
  <si>
    <t xml:space="preserve"> 3.6.5.1.2.5 </t>
  </si>
  <si>
    <t xml:space="preserve"> 3.6.5.1.2.6 </t>
  </si>
  <si>
    <t xml:space="preserve"> 74073/001 ADPT </t>
  </si>
  <si>
    <t>ALCAPAO EM FERRO 60X60CM, INCLUSO FERRAGENS</t>
  </si>
  <si>
    <t xml:space="preserve"> 3.6.5.1.2.7 </t>
  </si>
  <si>
    <t xml:space="preserve"> 87908 </t>
  </si>
  <si>
    <t>CHAPISCO APLICADO EM ALVENARIA (COM PRESENÇA DE VÃOS) E ESTRUTURAS DE CONCRETO DE FACHADA, COM EQUIPAMENTO DE PROJEÇÃO.  ARGAMASSA TRAÇO 1:3 COM PREPARO EM BETONEIRA 400 L. AF_06/2014</t>
  </si>
  <si>
    <t xml:space="preserve"> 3.6.5.1.2.8 </t>
  </si>
  <si>
    <t xml:space="preserve"> 3.6.5.1.2.9 </t>
  </si>
  <si>
    <t xml:space="preserve"> 103675 ADPT4 </t>
  </si>
  <si>
    <t>CONCRETAGEM DE VIGAS E LAJES, FCK=20 MPA, PARA LAJES MACIÇAS OU NERVURADAS COM USO DE BOMBA - LANÇAMENTO, ADENSAMENTO E ACABAMENTO.</t>
  </si>
  <si>
    <t xml:space="preserve"> 3.6.5.1.2.10 </t>
  </si>
  <si>
    <t xml:space="preserve"> 92796 </t>
  </si>
  <si>
    <t>CORTE E DOBRA DE AÇO CA-50, DIÂMETRO DE 16,0 MM, UTILIZADO EM ESTRUTURAS DIVERSAS, EXCETO LAJES. AF_12/2015</t>
  </si>
  <si>
    <t xml:space="preserve"> 3.6.5.1.2.11 </t>
  </si>
  <si>
    <t xml:space="preserve"> 3.6.5.1.2.12 </t>
  </si>
  <si>
    <t xml:space="preserve"> 3.6.5.1.2.13 </t>
  </si>
  <si>
    <t xml:space="preserve"> 3.6.5.1.2.14 </t>
  </si>
  <si>
    <t xml:space="preserve"> 3.6.5.1.2.15 </t>
  </si>
  <si>
    <t xml:space="preserve"> 3.6.5.1.2.16 </t>
  </si>
  <si>
    <t xml:space="preserve"> 3.6.5.1.3 </t>
  </si>
  <si>
    <t>Canaleta de Concreto, 60cmx40cm (LxH)</t>
  </si>
  <si>
    <t xml:space="preserve"> 3.6.5.1.3.1 </t>
  </si>
  <si>
    <t xml:space="preserve"> 3.6.5.1.3.2 </t>
  </si>
  <si>
    <t xml:space="preserve"> 3.6.5.1.3.3 </t>
  </si>
  <si>
    <t xml:space="preserve"> 3.6.5.1.3.4 </t>
  </si>
  <si>
    <t xml:space="preserve"> 3.6.5.1.3.5 </t>
  </si>
  <si>
    <t xml:space="preserve"> 3.6.5.1.4 </t>
  </si>
  <si>
    <t>Passagem de Cabos</t>
  </si>
  <si>
    <t xml:space="preserve"> 3.6.5.1.4.1 </t>
  </si>
  <si>
    <t xml:space="preserve"> 3.6.5.1.4.2 </t>
  </si>
  <si>
    <t xml:space="preserve"> 3.6.5.1.4.3 </t>
  </si>
  <si>
    <t xml:space="preserve"> 3.6.5.1.4.4 </t>
  </si>
  <si>
    <t xml:space="preserve"> 3.6.5.1.4.5 </t>
  </si>
  <si>
    <t xml:space="preserve"> 3.6.5.1.4.6 </t>
  </si>
  <si>
    <t xml:space="preserve"> 96616 ADPT </t>
  </si>
  <si>
    <t>ENVELOPE DE CONCRETO FCK = 15MPA - PREPARO MECÂNICO, LANÇAMENTO E ADENSAMENTO.</t>
  </si>
  <si>
    <t xml:space="preserve"> 3.6.5.1.4.7 </t>
  </si>
  <si>
    <t xml:space="preserve"> 3.6.5.1.4.8 </t>
  </si>
  <si>
    <t xml:space="preserve"> 3.6.5.1.5 </t>
  </si>
  <si>
    <t>ATERRAMENTO VIAS 3 E 4</t>
  </si>
  <si>
    <t xml:space="preserve"> 3.6.5.1.5.1 </t>
  </si>
  <si>
    <t xml:space="preserve"> 3.6.5.1.5.2 </t>
  </si>
  <si>
    <t xml:space="preserve"> 074116 </t>
  </si>
  <si>
    <t>BARRA DE EQUIPONTENCIALIZACAO 44,8cm COM TERMINAL DE COBRE</t>
  </si>
  <si>
    <t xml:space="preserve"> 3.6.5.2 </t>
  </si>
  <si>
    <t>PROTEÇÃO CONTRA CORRENTES DE FUGA</t>
  </si>
  <si>
    <t xml:space="preserve"> 3.6.5.2.1 </t>
  </si>
  <si>
    <t xml:space="preserve"> 96975 </t>
  </si>
  <si>
    <t>CORDOALHA DE COBRE NU 70 MM², NÃO ENTERRADA, COM ISOLADOR - FORNECIMENTO E INSTALAÇÃO. AF_12/2017</t>
  </si>
  <si>
    <t xml:space="preserve"> 3.6.5.2.2 </t>
  </si>
  <si>
    <t xml:space="preserve"> 97090 </t>
  </si>
  <si>
    <t>ARMAÇÃO PARA EXECUÇÃO DE RADIER, PISO DE CONCRETO OU LAJE SOBRE SOLO, COM USO DE TELA Q-138. AF_09/2021</t>
  </si>
  <si>
    <t xml:space="preserve"> 3.6.5.2.3 </t>
  </si>
  <si>
    <t xml:space="preserve"> 3.6.5.2.4 </t>
  </si>
  <si>
    <t xml:space="preserve"> 10894 ADPT </t>
  </si>
  <si>
    <t>Fornecimento e instalação de barra redonda 1/2" (0,99 kg/m)</t>
  </si>
  <si>
    <t xml:space="preserve"> 3.6.5.2.5 </t>
  </si>
  <si>
    <t xml:space="preserve"> 9311 ADPT </t>
  </si>
  <si>
    <t>FORNECIMENTO E INSTALAÇÃO DE FITA DE AÇO GALVANIZADO DE 50 X 3 MM</t>
  </si>
  <si>
    <t xml:space="preserve"> 3.6.5.2.6 </t>
  </si>
  <si>
    <t xml:space="preserve"> 9311 </t>
  </si>
  <si>
    <t>Barra chata de 2 x 1/4"</t>
  </si>
  <si>
    <t xml:space="preserve"> 3.7 </t>
  </si>
  <si>
    <t>OBRAS CIVIS SUBESTAÇÃO RETIFICADORA 63</t>
  </si>
  <si>
    <t xml:space="preserve"> 3.7.1 </t>
  </si>
  <si>
    <t xml:space="preserve"> 3.7.1.1 </t>
  </si>
  <si>
    <t xml:space="preserve"> 3.7.1.1.1 </t>
  </si>
  <si>
    <t xml:space="preserve"> 3.7.1.1.2 </t>
  </si>
  <si>
    <t xml:space="preserve"> 3.7.1.1.3 </t>
  </si>
  <si>
    <t xml:space="preserve"> 3.7.1.1.4 </t>
  </si>
  <si>
    <t xml:space="preserve"> 3.7.1.1.5 </t>
  </si>
  <si>
    <t xml:space="preserve"> 3.7.2 </t>
  </si>
  <si>
    <t xml:space="preserve"> 3.7.2.1 </t>
  </si>
  <si>
    <t>ESCAVAÇÃO, CARGA E TRANSPORTE</t>
  </si>
  <si>
    <t xml:space="preserve"> 3.7.2.1.1 </t>
  </si>
  <si>
    <t xml:space="preserve"> 3.7.2.1.2 </t>
  </si>
  <si>
    <t xml:space="preserve"> 3.7.2.2 </t>
  </si>
  <si>
    <t>ATERROS</t>
  </si>
  <si>
    <t xml:space="preserve"> 3.7.2.2.1 </t>
  </si>
  <si>
    <t xml:space="preserve"> 3.7.2.2.2 </t>
  </si>
  <si>
    <t xml:space="preserve"> 3.7.2.3 </t>
  </si>
  <si>
    <t>COBERTURA VEGETAL</t>
  </si>
  <si>
    <t xml:space="preserve"> 3.7.2.3.1 </t>
  </si>
  <si>
    <t xml:space="preserve"> 3.7.3 </t>
  </si>
  <si>
    <t xml:space="preserve"> 3.7.3.1 </t>
  </si>
  <si>
    <t xml:space="preserve"> 3.7.3.1.1 </t>
  </si>
  <si>
    <t xml:space="preserve"> 3.7.3.1.1.1 </t>
  </si>
  <si>
    <t xml:space="preserve"> 3.7.3.1.1.2 </t>
  </si>
  <si>
    <t xml:space="preserve"> 100898 ADPT </t>
  </si>
  <si>
    <t>ESTACA ESCAVADA MECANICAMENTE, SEM FLUIDO ESTABILIZANTE, COM 90CM DE DIÂMETRO, CONCRETO LANÇADO POR CAMINHÃO BETONEIRA (EXCLUSIVE MOBILIZAÇÃO E DESMOBILIZAÇÃO).</t>
  </si>
  <si>
    <t xml:space="preserve"> 3.7.3.1.1.3 </t>
  </si>
  <si>
    <t xml:space="preserve"> 3.7.3.1.1.4 </t>
  </si>
  <si>
    <t xml:space="preserve"> 3.7.3.1.1.5 </t>
  </si>
  <si>
    <t xml:space="preserve"> 3.7.3.1.1.6 </t>
  </si>
  <si>
    <t xml:space="preserve"> 95604 </t>
  </si>
  <si>
    <t>ARRASAMENTO MECANICO DE ESTACA DE CONCRETO ARMADO, DIAMETROS DE 81 CM A 100 CM. AF_05/2021</t>
  </si>
  <si>
    <t xml:space="preserve"> 3.7.3.1.1.7 </t>
  </si>
  <si>
    <t xml:space="preserve"> 3.7.3.1.2 </t>
  </si>
  <si>
    <t xml:space="preserve"> 3.7.3.1.2.1 </t>
  </si>
  <si>
    <t xml:space="preserve"> 3.7.3.1.2.2 </t>
  </si>
  <si>
    <t xml:space="preserve"> 3.7.3.1.2.3 </t>
  </si>
  <si>
    <t xml:space="preserve"> 3.7.3.1.2.4 </t>
  </si>
  <si>
    <t xml:space="preserve"> 3.7.3.1.2.5 </t>
  </si>
  <si>
    <t xml:space="preserve"> 3.7.3.1.2.6 </t>
  </si>
  <si>
    <t xml:space="preserve"> 3.7.3.1.2.7 </t>
  </si>
  <si>
    <t xml:space="preserve"> 3.7.3.1.2.8 </t>
  </si>
  <si>
    <t xml:space="preserve"> 3.7.3.1.2.9 </t>
  </si>
  <si>
    <t xml:space="preserve"> 3.7.3.1.2.10 </t>
  </si>
  <si>
    <t xml:space="preserve"> 3.7.3.1.2.11 </t>
  </si>
  <si>
    <t xml:space="preserve"> 3.7.3.1.2.12 </t>
  </si>
  <si>
    <t xml:space="preserve"> 3.7.3.1.2.13 </t>
  </si>
  <si>
    <t xml:space="preserve"> 3.7.3.2 </t>
  </si>
  <si>
    <t xml:space="preserve"> 3.7.3.2.1 </t>
  </si>
  <si>
    <t xml:space="preserve"> 3.7.3.2.1.1 </t>
  </si>
  <si>
    <t xml:space="preserve"> 3.7.3.2.1.1.1 </t>
  </si>
  <si>
    <t xml:space="preserve"> 3.7.3.2.1.1.2 </t>
  </si>
  <si>
    <t xml:space="preserve"> 3.7.3.2.1.1.3 </t>
  </si>
  <si>
    <t xml:space="preserve"> 3.7.3.2.1.1.4 </t>
  </si>
  <si>
    <t xml:space="preserve"> 3.7.3.2.1.1.5 </t>
  </si>
  <si>
    <t xml:space="preserve"> 3.7.3.2.1.1.6 </t>
  </si>
  <si>
    <t xml:space="preserve"> 3.7.3.2.1.1.7 </t>
  </si>
  <si>
    <t xml:space="preserve"> 3.7.3.2.1.2 </t>
  </si>
  <si>
    <t xml:space="preserve"> 3.7.3.2.1.2.1 </t>
  </si>
  <si>
    <t xml:space="preserve"> 3.7.3.2.1.2.2 </t>
  </si>
  <si>
    <t xml:space="preserve"> 3.7.3.2.1.2.3 </t>
  </si>
  <si>
    <t xml:space="preserve"> 3.7.3.2.1.2.4 </t>
  </si>
  <si>
    <t xml:space="preserve"> 3.7.3.2.1.2.5 </t>
  </si>
  <si>
    <t xml:space="preserve"> 3.7.3.2.1.2.6 </t>
  </si>
  <si>
    <t xml:space="preserve"> 3.7.3.2.1.2.7 </t>
  </si>
  <si>
    <t xml:space="preserve"> 3.7.3.2.1.2.8 </t>
  </si>
  <si>
    <t xml:space="preserve"> 3.7.3.2.1.2.9 </t>
  </si>
  <si>
    <t xml:space="preserve"> 3.7.3.2.1.2.10 </t>
  </si>
  <si>
    <t xml:space="preserve"> 3.7.3.2.1.3 </t>
  </si>
  <si>
    <t xml:space="preserve"> 3.7.3.2.1.3.1 </t>
  </si>
  <si>
    <t xml:space="preserve"> 3.7.3.2.1.3.2 </t>
  </si>
  <si>
    <t xml:space="preserve"> 3.7.3.2.1.3.3 </t>
  </si>
  <si>
    <t xml:space="preserve"> 3.7.3.2.1.3.4 </t>
  </si>
  <si>
    <t xml:space="preserve"> 3.7.3.2.1.3.5 </t>
  </si>
  <si>
    <t xml:space="preserve"> 3.7.3.2.1.3.6 </t>
  </si>
  <si>
    <t xml:space="preserve"> 3.7.3.2.1.4 </t>
  </si>
  <si>
    <t xml:space="preserve"> 3.7.3.2.1.4.1 </t>
  </si>
  <si>
    <t xml:space="preserve"> 3.7.3.2.1.4.2 </t>
  </si>
  <si>
    <t xml:space="preserve"> 3.7.3.2.1.5 </t>
  </si>
  <si>
    <t xml:space="preserve"> 3.7.3.2.1.5.1 </t>
  </si>
  <si>
    <t xml:space="preserve"> 3.7.3.3 </t>
  </si>
  <si>
    <t>ESTRUTURA METÁLICA</t>
  </si>
  <si>
    <t xml:space="preserve"> 3.7.3.3.1 </t>
  </si>
  <si>
    <t xml:space="preserve"> 3.7.3.3.1.1 </t>
  </si>
  <si>
    <t xml:space="preserve"> M0303017 </t>
  </si>
  <si>
    <t>FORNECIMENTO E MONTAGEM DE ESTRUTURA METÁLICA COMPLETA (PERFIS TUBULARES, PERFIS LAMINADOS, PERFIS DE CHAPA DOBRADA E CHAPAS) EM AÇO CONFORME ESPECIFICADO ABAIXO, INCLUINDO CHUMBADORES QUÍMICOS, ELEMENTOS DE LIGAÇÃO, PINTURA, FABRICAÇÃO, ARMAZENAGEM, INSPEÇÃO E FISCALIZAÇÃO - SR63: - PERFIS TUBULARES RETANGULARES: ASTM A500 GRAU C - PERFIS SOLDADOS: ASTM A588 - PERFIS EM CHAPA DOBRADA: ASTM A588 - CHAPAS DE CONEXÃO E BASE: ASTM A588 - CANTONEIRAS: ASTM A588 - PERFIS TIPO W: ASTM A572-GR50</t>
  </si>
  <si>
    <t xml:space="preserve"> 3.7.4 </t>
  </si>
  <si>
    <t xml:space="preserve"> 3.7.4.1 </t>
  </si>
  <si>
    <t xml:space="preserve"> 3.7.4.1.1 </t>
  </si>
  <si>
    <t xml:space="preserve"> 3.7.4.1.1.1 </t>
  </si>
  <si>
    <t xml:space="preserve"> 3.7.4.1.1.1.1 </t>
  </si>
  <si>
    <t xml:space="preserve"> 3.7.4.1.1.1.2 </t>
  </si>
  <si>
    <t xml:space="preserve"> 3.7.4.1.1.1.3 </t>
  </si>
  <si>
    <t xml:space="preserve"> 3.7.4.1.2 </t>
  </si>
  <si>
    <t xml:space="preserve"> 3.7.4.1.2.1 </t>
  </si>
  <si>
    <t>Fornecimento e Instalação de Caixilho Fixo de Alumínio</t>
  </si>
  <si>
    <t xml:space="preserve"> 3.7.4.1.2.1.1 </t>
  </si>
  <si>
    <t xml:space="preserve"> 112130 </t>
  </si>
  <si>
    <t>CAIXILHO ALUMINIO FIXO TELA EXTRUSADA</t>
  </si>
  <si>
    <t xml:space="preserve"> 3.7.4.1.2.2 </t>
  </si>
  <si>
    <t xml:space="preserve"> 3.7.4.1.2.2.1 </t>
  </si>
  <si>
    <t xml:space="preserve"> M0401126 </t>
  </si>
  <si>
    <t>FORNECIMENTO E INSTALAÇÃO DE CORRIMÃO LATERAL DUPLO (DOIS TUBOS) EM AÇO CARBONO C/ COSTURA, C/ TUBO DE Ø=40MM, ESP.=3,0MM, C/ PINTURA ESMALTE INDUSTRIAL COR PRATA INOX, C/ APLICAÇÃO DE VERNIZ EM PÓ DE POLIESTER, FIXADO EM MONTANTE LATERAL EM AÇO CARBONO C/ COSTURA, C/ TUBO DE Ø=40MM, ESP.=3,0MM, C/ PINTURA ESMALTE INDUSTRIAL COR PRATA INOX, C/ APLICAÇÃO DE VERNIZ EM PÓ DE POLIESTER, A CADA 1,20M.</t>
  </si>
  <si>
    <t xml:space="preserve"> 3.7.4.1.2.2.2 </t>
  </si>
  <si>
    <t xml:space="preserve"> M0401127 </t>
  </si>
  <si>
    <t>FORNECIMENTO E INSTALAÇÃO DE CORRIMÃO LATERAL DUPLO (DOIS TUBOS) EM AÇO CARBONO C/ COSTURA, C/ TUBO DE Ø=40MM, ESP.=3,0MM, C/ PINTURA ESMALTE INDUSTRIAL COR PRATA INOX, C/ APLICAÇÃO DE VERNIZ EM PÓ DE POLIESTER, FIXADO NO GUARDA CORPO.</t>
  </si>
  <si>
    <t xml:space="preserve"> 3.7.4.1.2.3 </t>
  </si>
  <si>
    <t>Guarda Corpo em aço carbono c/ costura - Área Externa</t>
  </si>
  <si>
    <t xml:space="preserve"> 3.7.4.1.2.3.1 </t>
  </si>
  <si>
    <t xml:space="preserve"> 3.7.4.1.2.4 </t>
  </si>
  <si>
    <t xml:space="preserve"> 3.7.4.1.2.4.1 </t>
  </si>
  <si>
    <t xml:space="preserve"> 112618 ADPT </t>
  </si>
  <si>
    <t>FORNECIMENTO E INSTALAÇÃO DE PORTAO DE GRADIL DE ALUMÍNIO, COM MOLDURA DE TUBOS DE AÇO, INCLUSO FERRAGENS, DE CORRER, MEDIDAS DE 3,50x1,50</t>
  </si>
  <si>
    <t xml:space="preserve"> 3.7.4.1.2.4.2 </t>
  </si>
  <si>
    <t xml:space="preserve"> 3.7.4.1.2.4.3 </t>
  </si>
  <si>
    <t xml:space="preserve"> 3.7.4.1.2.5 </t>
  </si>
  <si>
    <t xml:space="preserve"> 3.7.4.1.2.5.1 </t>
  </si>
  <si>
    <t xml:space="preserve"> 3.7.4.1.2.5.2 </t>
  </si>
  <si>
    <t xml:space="preserve"> 3.7.4.1.2.5.3 </t>
  </si>
  <si>
    <t xml:space="preserve"> 3.7.4.1.2.6 </t>
  </si>
  <si>
    <t xml:space="preserve"> 3.7.4.1.2.6.1 </t>
  </si>
  <si>
    <t xml:space="preserve"> 3.7.4.1.2.6.2 </t>
  </si>
  <si>
    <t xml:space="preserve"> 3.7.4.1.2.7 </t>
  </si>
  <si>
    <t xml:space="preserve"> 3.7.4.1.2.7.1 </t>
  </si>
  <si>
    <t xml:space="preserve"> 111810 </t>
  </si>
  <si>
    <t>PORTA CORTA FOGO P240 790X2100 S/ ACESSORIOS NBR11742/11711</t>
  </si>
  <si>
    <t xml:space="preserve"> 3.7.4.1.2.7.2 </t>
  </si>
  <si>
    <t xml:space="preserve"> 3.7.4.1.2.8 </t>
  </si>
  <si>
    <t xml:space="preserve"> 3.7.4.1.2.8.1 </t>
  </si>
  <si>
    <t xml:space="preserve"> 3.7.4.1.3 </t>
  </si>
  <si>
    <t xml:space="preserve"> 3.7.4.1.3.1 </t>
  </si>
  <si>
    <t xml:space="preserve"> 3.7.4.1.3.2 </t>
  </si>
  <si>
    <t xml:space="preserve"> 3.7.4.1.3.3 </t>
  </si>
  <si>
    <t xml:space="preserve"> 3.7.4.1.3.4 </t>
  </si>
  <si>
    <t xml:space="preserve"> 3.7.4.1.4 </t>
  </si>
  <si>
    <t xml:space="preserve"> 3.7.4.1.4.1 </t>
  </si>
  <si>
    <t xml:space="preserve"> 3.7.4.1.4.1.1 </t>
  </si>
  <si>
    <t xml:space="preserve"> 3.7.4.1.4.1.1.1 </t>
  </si>
  <si>
    <t xml:space="preserve"> 101747 </t>
  </si>
  <si>
    <t>PISO EM CONCRETO 20 MPA PREPARO MECÂNICO, ESPESSURA 7CM. AF_09/2020</t>
  </si>
  <si>
    <t xml:space="preserve"> 3.7.4.1.4.1.1.2 </t>
  </si>
  <si>
    <t xml:space="preserve"> 98680 </t>
  </si>
  <si>
    <t>PISO CIMENTADO, TRAÇO 1:3 (CIMENTO E AREIA), ACABAMENTO LISO, ESPESSURA 3,0 CM, PREPARO MECÂNICO DA ARGAMASSA. AF_09/2020</t>
  </si>
  <si>
    <t xml:space="preserve"> 3.7.4.1.4.1.1.3 </t>
  </si>
  <si>
    <t xml:space="preserve"> 3.7.4.1.4.1.2 </t>
  </si>
  <si>
    <t xml:space="preserve"> 3.7.4.1.4.1.2.1 </t>
  </si>
  <si>
    <t xml:space="preserve"> 3.7.4.1.4.1.3 </t>
  </si>
  <si>
    <t xml:space="preserve"> 3.7.4.1.4.1.3.1 </t>
  </si>
  <si>
    <t xml:space="preserve"> 3.7.4.1.4.1.3.2 </t>
  </si>
  <si>
    <t xml:space="preserve"> 3.7.4.1.4.1.3.3 </t>
  </si>
  <si>
    <t xml:space="preserve"> 3.7.4.1.4.2 </t>
  </si>
  <si>
    <t xml:space="preserve"> 3.7.4.1.4.2.1 </t>
  </si>
  <si>
    <t xml:space="preserve"> 3.7.4.1.4.2.2 </t>
  </si>
  <si>
    <t xml:space="preserve"> 3.7.4.1.4.2.3 </t>
  </si>
  <si>
    <t xml:space="preserve"> 3.7.4.1.4.2.4 </t>
  </si>
  <si>
    <t xml:space="preserve"> 3.7.4.1.4.2.5 </t>
  </si>
  <si>
    <t xml:space="preserve"> 3.7.4.1.4.2.6 </t>
  </si>
  <si>
    <t xml:space="preserve"> 3.7.4.1.4.3 </t>
  </si>
  <si>
    <t xml:space="preserve"> 3.7.4.1.4.3.1 </t>
  </si>
  <si>
    <t>Fornecimento e Aplicação de Pintura com Tinta Acrílica</t>
  </si>
  <si>
    <t xml:space="preserve"> 3.7.4.1.4.3.1.1 </t>
  </si>
  <si>
    <t xml:space="preserve"> 180019 ADPT </t>
  </si>
  <si>
    <t>PINTURA VERNIZ ACRILICO SOBRE BLOCOS CONCRETO 3 DEMAOS</t>
  </si>
  <si>
    <t xml:space="preserve"> 3.7.4.1.4.3.1.2 </t>
  </si>
  <si>
    <t xml:space="preserve"> 3.7.4.1.4.3.1.3 </t>
  </si>
  <si>
    <t xml:space="preserve"> 3.7.4.1.4.3.1.4 </t>
  </si>
  <si>
    <t xml:space="preserve"> 3.7.4.1.4.3.2 </t>
  </si>
  <si>
    <t xml:space="preserve"> 3.7.4.1.4.3.2.1 </t>
  </si>
  <si>
    <t xml:space="preserve"> 3.7.4.1.5 </t>
  </si>
  <si>
    <t>Acabamentos e Arremates</t>
  </si>
  <si>
    <t xml:space="preserve"> 3.7.4.1.5.1 </t>
  </si>
  <si>
    <t xml:space="preserve"> 3.7.4.1.5.1.1 </t>
  </si>
  <si>
    <t xml:space="preserve"> 3.7.4.1.5.2 </t>
  </si>
  <si>
    <t xml:space="preserve"> 3.7.4.1.5.2.1 </t>
  </si>
  <si>
    <t xml:space="preserve"> 3.7.4.1.5.3 </t>
  </si>
  <si>
    <t xml:space="preserve"> 3.7.4.1.5.3.1 </t>
  </si>
  <si>
    <t xml:space="preserve"> 3.7.4.1.5.3.2 </t>
  </si>
  <si>
    <t xml:space="preserve"> 3.7.4.1.5.3.3 </t>
  </si>
  <si>
    <t xml:space="preserve"> 3.7.4.1.5.3.4 </t>
  </si>
  <si>
    <t xml:space="preserve"> 3.7.4.1.5.3.5 </t>
  </si>
  <si>
    <t xml:space="preserve"> 3.7.4.1.5.3.6 </t>
  </si>
  <si>
    <t xml:space="preserve"> 3.7.4.1.5.3.7 </t>
  </si>
  <si>
    <t xml:space="preserve"> 102622 </t>
  </si>
  <si>
    <t>CAIXA D´ÁGUA EM POLIETILENO, 500 LITROS (INCLUSOS TUBOS, CONEXÕES E TORNEIRA DE BÓIA) - FORNECIMENTO E INSTALAÇÃO. AF_06/2021</t>
  </si>
  <si>
    <t xml:space="preserve"> 3.7.4.1.5.3.8 </t>
  </si>
  <si>
    <t xml:space="preserve"> 3.7.4.1.5.3.9 </t>
  </si>
  <si>
    <t xml:space="preserve"> 3.7.4.1.5.3.10 </t>
  </si>
  <si>
    <t xml:space="preserve"> 3.7.5 </t>
  </si>
  <si>
    <t xml:space="preserve"> 3.7.5.1 </t>
  </si>
  <si>
    <t xml:space="preserve"> 3.7.5.1.1 </t>
  </si>
  <si>
    <t xml:space="preserve"> 3.7.5.1.1.1 </t>
  </si>
  <si>
    <t xml:space="preserve"> 3.7.5.1.1.1.1 </t>
  </si>
  <si>
    <t xml:space="preserve"> 3.7.5.1.1.1.2 </t>
  </si>
  <si>
    <t xml:space="preserve"> 3.7.5.1.1.1.3 </t>
  </si>
  <si>
    <t xml:space="preserve"> 89446 </t>
  </si>
  <si>
    <t>TUBO, PVC, SOLDÁVEL, DN 25MM, INSTALADO EM PRUMADA DE ÁGUA - FORNECIMENTO E INSTALAÇÃO. AF_12/2014</t>
  </si>
  <si>
    <t xml:space="preserve"> 3.7.5.1.1.2 </t>
  </si>
  <si>
    <t xml:space="preserve"> 3.7.5.1.1.2.1 </t>
  </si>
  <si>
    <t xml:space="preserve"> 3.7.5.1.1.2.2 </t>
  </si>
  <si>
    <t xml:space="preserve"> 3.7.5.1.1.2.3 </t>
  </si>
  <si>
    <t xml:space="preserve"> 89481 </t>
  </si>
  <si>
    <t>JOELHO 90 GRAUS, PVC, SOLDÁVEL, DN 25MM, INSTALADO EM PRUMADA DE ÁGUA - FORNECIMENTO E INSTALAÇÃO. AF_12/2014</t>
  </si>
  <si>
    <t xml:space="preserve"> 3.7.5.1.1.3 </t>
  </si>
  <si>
    <t xml:space="preserve"> 3.7.5.1.1.3.1 </t>
  </si>
  <si>
    <t xml:space="preserve"> 3.7.5.1.1.3.2 </t>
  </si>
  <si>
    <t xml:space="preserve"> 3.7.5.1.1.3.3 </t>
  </si>
  <si>
    <t xml:space="preserve"> 89534 </t>
  </si>
  <si>
    <t>LUVA SOLDÁVEL E COM ROSCA, PVC, SOLDÁVEL, DN 25MM X 3/4, INSTALADO EM PRUMADA DE ÁGUA - FORNECIMENTO E INSTALAÇÃO. AF_12/2014</t>
  </si>
  <si>
    <t xml:space="preserve"> 3.7.5.1.1.4 </t>
  </si>
  <si>
    <t xml:space="preserve"> 3.7.5.1.1.4.1 </t>
  </si>
  <si>
    <t xml:space="preserve"> 3.7.5.1.1.4.2 </t>
  </si>
  <si>
    <t xml:space="preserve"> 3.7.5.1.1.4.3 </t>
  </si>
  <si>
    <t xml:space="preserve"> 89617 </t>
  </si>
  <si>
    <t>TE, PVC, SOLDÁVEL, DN 25MM, INSTALADO EM PRUMADA DE ÁGUA - FORNECIMENTO E INSTALAÇÃO. AF_12/2014</t>
  </si>
  <si>
    <t xml:space="preserve"> 3.7.5.1.1.5 </t>
  </si>
  <si>
    <t xml:space="preserve"> 3.7.5.1.1.5.1 </t>
  </si>
  <si>
    <t xml:space="preserve"> 3.7.5.1.1.5.2 </t>
  </si>
  <si>
    <t xml:space="preserve"> 89538 </t>
  </si>
  <si>
    <t>ADAPTADOR CURTO COM BOLSA E ROSCA PARA REGISTRO, PVC, SOLDÁVEL, DN 25MM X 3/4, INSTALADO EM PRUMADA DE ÁGUA - FORNECIMENTO E INSTALAÇÃO. AF_12/2014</t>
  </si>
  <si>
    <t xml:space="preserve"> 3.7.5.1.2 </t>
  </si>
  <si>
    <t xml:space="preserve"> 3.7.5.1.2.1 </t>
  </si>
  <si>
    <t xml:space="preserve"> 3.7.5.1.2.2 </t>
  </si>
  <si>
    <t xml:space="preserve"> 3.7.5.1.2.3 </t>
  </si>
  <si>
    <t xml:space="preserve"> 3.7.5.1.2.4 </t>
  </si>
  <si>
    <t xml:space="preserve"> 3.7.5.1.2.5 </t>
  </si>
  <si>
    <t xml:space="preserve"> 3.7.5.1.2.6 </t>
  </si>
  <si>
    <t xml:space="preserve"> 3.7.5.2 </t>
  </si>
  <si>
    <t xml:space="preserve"> 3.7.5.2.1 </t>
  </si>
  <si>
    <t xml:space="preserve"> 3.7.5.2.1.1 </t>
  </si>
  <si>
    <t xml:space="preserve"> 3.7.5.2.1.1.1 </t>
  </si>
  <si>
    <t xml:space="preserve"> 3.7.5.2.1.1.2 </t>
  </si>
  <si>
    <t xml:space="preserve"> 3.7.5.2.1.1.3 </t>
  </si>
  <si>
    <t xml:space="preserve"> 3.7.5.2.1.1.4 </t>
  </si>
  <si>
    <t xml:space="preserve"> 3.7.5.2.1.2 </t>
  </si>
  <si>
    <t xml:space="preserve"> 3.7.5.2.1.2.1 </t>
  </si>
  <si>
    <t xml:space="preserve"> 3.7.5.2.1.2.2 </t>
  </si>
  <si>
    <t xml:space="preserve"> 3.7.5.2.1.2.3 </t>
  </si>
  <si>
    <t xml:space="preserve"> 3.7.5.2.1.3 </t>
  </si>
  <si>
    <t xml:space="preserve"> 3.7.5.2.1.3.1 </t>
  </si>
  <si>
    <t xml:space="preserve"> 3.7.5.2.1.3.2 </t>
  </si>
  <si>
    <t xml:space="preserve"> 3.7.5.2.1.3.3 </t>
  </si>
  <si>
    <t xml:space="preserve"> 3.7.5.2.1.3.4 </t>
  </si>
  <si>
    <t xml:space="preserve"> 3.7.5.2.1.4 </t>
  </si>
  <si>
    <t xml:space="preserve"> 3.7.5.2.1.4.1 </t>
  </si>
  <si>
    <t xml:space="preserve"> 3.7.5.2.1.4.2 </t>
  </si>
  <si>
    <t xml:space="preserve"> 3.7.5.2.1.4.3 </t>
  </si>
  <si>
    <t xml:space="preserve"> 3.7.5.2.1.5 </t>
  </si>
  <si>
    <t xml:space="preserve"> 3.7.5.2.1.5.1 </t>
  </si>
  <si>
    <t xml:space="preserve"> 3.7.5.2.1.6 </t>
  </si>
  <si>
    <t>CAP</t>
  </si>
  <si>
    <t xml:space="preserve"> 3.7.5.2.1.6.1 </t>
  </si>
  <si>
    <t xml:space="preserve"> 72293 ADPT </t>
  </si>
  <si>
    <t>CAP PVC ESGOTO 50MM (TAMPÃO) - FORNECIMENTO E INSTALAÇÃO</t>
  </si>
  <si>
    <t xml:space="preserve"> 3.7.5.2.1.6.2 </t>
  </si>
  <si>
    <t xml:space="preserve"> 3.7.5.2.2 </t>
  </si>
  <si>
    <t xml:space="preserve"> 3.7.5.2.2.1 </t>
  </si>
  <si>
    <t xml:space="preserve"> 3.7.5.2.2.2 </t>
  </si>
  <si>
    <t xml:space="preserve"> 3.7.5.2.2.3 </t>
  </si>
  <si>
    <t xml:space="preserve"> 3.7.5.2.2.4 </t>
  </si>
  <si>
    <t xml:space="preserve"> 3.7.5.2.2.5 </t>
  </si>
  <si>
    <t xml:space="preserve"> 3.7.5.3 </t>
  </si>
  <si>
    <t xml:space="preserve"> 3.7.5.3.1 </t>
  </si>
  <si>
    <t>Fornecimento e Instalação de Tubulações e Conexões de PVC</t>
  </si>
  <si>
    <t xml:space="preserve"> 3.7.5.3.1.1 </t>
  </si>
  <si>
    <t xml:space="preserve"> 3.7.5.3.1.1.1 </t>
  </si>
  <si>
    <t xml:space="preserve"> 3.7.5.3.1.1.2 </t>
  </si>
  <si>
    <t xml:space="preserve"> 3.7.5.3.1.1.3 </t>
  </si>
  <si>
    <t xml:space="preserve"> 89580 ADPT </t>
  </si>
  <si>
    <t>TUBO PVC, SÉRIE R, ÁGUA PLUVIAL, DN 200 MM, FORNECIDO E INSTALADO EM CONDUTORES VERTICAIS DE ÁGUAS PLUVIAIS.</t>
  </si>
  <si>
    <t xml:space="preserve"> 3.7.5.3.1.1.4 </t>
  </si>
  <si>
    <t xml:space="preserve"> 3.7.5.3.1.2 </t>
  </si>
  <si>
    <t xml:space="preserve"> 3.7.5.3.1.2.1 </t>
  </si>
  <si>
    <t xml:space="preserve"> 89583 </t>
  </si>
  <si>
    <t>CURVA 87 GRAUS E 30 MINUTOS, PVC, SERIE R, ÁGUA PLUVIAL, DN 75 MM, JUNTA ELÁSTICA, FORNECIDO E INSTALADO EM CONDUTORES VERTICAIS DE ÁGUAS PLUVIAIS. AF_12/2014</t>
  </si>
  <si>
    <t xml:space="preserve"> 3.7.5.3.1.2.2 </t>
  </si>
  <si>
    <t xml:space="preserve"> 3.7.5.3.1.2.3 </t>
  </si>
  <si>
    <t xml:space="preserve"> 89526 </t>
  </si>
  <si>
    <t>CURVA 87 GRAUS E 30 MINUTOS, PVC, SERIE R, ÁGUA PLUVIAL, DN 75 MM, JUNTA ELÁSTICA, FORNECIDO E INSTALADO EM RAMAL DE ENCAMINHAMENTO. AF_12/2014</t>
  </si>
  <si>
    <t xml:space="preserve"> 3.7.5.3.1.2.4 </t>
  </si>
  <si>
    <t xml:space="preserve"> 89566 </t>
  </si>
  <si>
    <t>TÊ, PVC, SERIE R, ÁGUA PLUVIAL, DN 75 MM, JUNTA ELÁSTICA, FORNECIDO E INSTALADO EM RAMAL DE ENCAMINHAMENTO. AF_12/2014</t>
  </si>
  <si>
    <t xml:space="preserve"> 3.7.5.3.1.3 </t>
  </si>
  <si>
    <t xml:space="preserve"> 3.7.5.3.1.3.1 </t>
  </si>
  <si>
    <t xml:space="preserve"> 3.7.5.4 </t>
  </si>
  <si>
    <t>COMBATE A INCÊNDIO</t>
  </si>
  <si>
    <t xml:space="preserve"> 3.7.5.4.1 </t>
  </si>
  <si>
    <t xml:space="preserve"> 3.7.5.4.2 </t>
  </si>
  <si>
    <t xml:space="preserve"> 3.7.6 </t>
  </si>
  <si>
    <t xml:space="preserve"> 3.7.6.1 </t>
  </si>
  <si>
    <t xml:space="preserve"> 3.7.6.1.1 </t>
  </si>
  <si>
    <t xml:space="preserve"> 3.7.6.1.1.1 </t>
  </si>
  <si>
    <t xml:space="preserve"> 3.7.6.1.1.2 </t>
  </si>
  <si>
    <t xml:space="preserve"> 91179 ADPT1 </t>
  </si>
  <si>
    <t>KIT PARA FIXAÇÃO DE ELETRODUTO EM TETO (TIRANTE  DE 3M COM CANTONEIRA ZZ E ABRACADEIRA TIPO D)</t>
  </si>
  <si>
    <t xml:space="preserve"> 3.7.6.1.1.3 </t>
  </si>
  <si>
    <t xml:space="preserve"> 3.7.6.1.1.4 </t>
  </si>
  <si>
    <t xml:space="preserve"> 3.7.6.1.2 </t>
  </si>
  <si>
    <t xml:space="preserve"> 3.7.6.1.2.1 </t>
  </si>
  <si>
    <t xml:space="preserve"> 3.7.6.1.2.2 </t>
  </si>
  <si>
    <t xml:space="preserve"> 3.7.6.1.2.3 </t>
  </si>
  <si>
    <t xml:space="preserve"> 3.7.6.1.2.4 </t>
  </si>
  <si>
    <t xml:space="preserve"> 3.7.6.1.2.5 </t>
  </si>
  <si>
    <t xml:space="preserve"> 3.7.6.1.2.6 </t>
  </si>
  <si>
    <t xml:space="preserve"> 3.7.6.1.2.7 </t>
  </si>
  <si>
    <t xml:space="preserve"> 3.7.6.1.2.8 </t>
  </si>
  <si>
    <t xml:space="preserve"> 3.7.6.1.3 </t>
  </si>
  <si>
    <t xml:space="preserve"> 3.7.6.1.3.1 </t>
  </si>
  <si>
    <t xml:space="preserve"> 3.7.6.1.3.2 </t>
  </si>
  <si>
    <t xml:space="preserve"> 3.7.6.1.4 </t>
  </si>
  <si>
    <t xml:space="preserve"> 3.7.6.1.4.1 </t>
  </si>
  <si>
    <t xml:space="preserve"> 3.7.6.1.4.2 </t>
  </si>
  <si>
    <t xml:space="preserve"> 3.7.6.1.4.3 </t>
  </si>
  <si>
    <t xml:space="preserve"> 91864 </t>
  </si>
  <si>
    <t>ELETRODUTO RÍGIDO ROSCÁVEL, PVC, DN 32 MM (1"), PARA CIRCUITOS TERMINAIS, INSTALADO EM FORRO - FORNECIMENTO E INSTALAÇÃO. AF_12/2015</t>
  </si>
  <si>
    <t xml:space="preserve"> 3.7.6.1.4.4 </t>
  </si>
  <si>
    <t xml:space="preserve"> 91872 </t>
  </si>
  <si>
    <t>ELETRODUTO RÍGIDO ROSCÁVEL, PVC, DN 32 MM (1"), PARA CIRCUITOS TERMINAIS, INSTALADO EM PAREDE - FORNECIMENTO E INSTALAÇÃO. AF_12/2015</t>
  </si>
  <si>
    <t xml:space="preserve"> 3.7.6.1.4.5 </t>
  </si>
  <si>
    <t xml:space="preserve"> 3.7.6.1.4.6 </t>
  </si>
  <si>
    <t xml:space="preserve"> 3.7.6.1.5 </t>
  </si>
  <si>
    <t xml:space="preserve"> 3.7.6.1.5.1 </t>
  </si>
  <si>
    <t xml:space="preserve"> 3.7.6.1.5.2 </t>
  </si>
  <si>
    <t xml:space="preserve"> 3.7.6.1.5.3 </t>
  </si>
  <si>
    <t xml:space="preserve"> 3.7.6.1.5.4 </t>
  </si>
  <si>
    <t xml:space="preserve"> 3.7.6.1.5.5 </t>
  </si>
  <si>
    <t xml:space="preserve"> 3.7.6.1.5.6 </t>
  </si>
  <si>
    <t xml:space="preserve"> 3.7.6.1.5.7 </t>
  </si>
  <si>
    <t xml:space="preserve"> 100620 </t>
  </si>
  <si>
    <t>POSTE DE AÇO CONICO CONTÍNUO CURVO SIMPLES, FLANGEADO, H=9M, INCLUSIVE LUMINÁRIA, SEM LÂMPADA - FORNECIMENTO E INSTALACAO. AF_11/2019</t>
  </si>
  <si>
    <t xml:space="preserve"> 3.7.6.1.6 </t>
  </si>
  <si>
    <t xml:space="preserve"> 3.7.6.1.6.1 </t>
  </si>
  <si>
    <t xml:space="preserve"> M0601116 </t>
  </si>
  <si>
    <t>FORNECIMENTO E INSTALAÇÃO DO QUADRO TERMINAL DA SUBESTAÇÃO RETIFICADORA (QDF-SR) SR63</t>
  </si>
  <si>
    <t xml:space="preserve"> 3.7.6.1.7 </t>
  </si>
  <si>
    <t xml:space="preserve"> 3.7.6.1.7.1 </t>
  </si>
  <si>
    <t xml:space="preserve"> 3.7.6.1.7.2 </t>
  </si>
  <si>
    <t xml:space="preserve"> 3.7.6.1.7.3 </t>
  </si>
  <si>
    <t xml:space="preserve"> 3.7.6.1.7.4 </t>
  </si>
  <si>
    <t xml:space="preserve"> 3.7.6.1.8 </t>
  </si>
  <si>
    <t xml:space="preserve"> 3.7.6.1.8.1 </t>
  </si>
  <si>
    <t xml:space="preserve"> 3.7.6.1.8.2 </t>
  </si>
  <si>
    <t xml:space="preserve"> 3.7.6.1.8.3 </t>
  </si>
  <si>
    <t xml:space="preserve"> 3.7.6.1.8.4 </t>
  </si>
  <si>
    <t xml:space="preserve"> 3.7.6.1.8.5 </t>
  </si>
  <si>
    <t xml:space="preserve"> 3.7.6.2 </t>
  </si>
  <si>
    <t>INFRAESTRUTURA PARA INSTALAÇÕES DE SISTEMAS EMBUTIDOS</t>
  </si>
  <si>
    <t xml:space="preserve"> 3.7.6.2.1 </t>
  </si>
  <si>
    <t xml:space="preserve"> 3.7.6.2.1.1 </t>
  </si>
  <si>
    <t xml:space="preserve"> 3.7.6.2.1.2 </t>
  </si>
  <si>
    <t xml:space="preserve"> 3.7.6.2.1.3 </t>
  </si>
  <si>
    <t xml:space="preserve"> 3.7.6.2.1.4 </t>
  </si>
  <si>
    <t xml:space="preserve"> 3.7.6.2.1.5 </t>
  </si>
  <si>
    <t xml:space="preserve"> 3.7.6.2.1.6 </t>
  </si>
  <si>
    <t xml:space="preserve"> 3.7.6.2.1.7 </t>
  </si>
  <si>
    <t xml:space="preserve"> 3.7.6.2.1.8 </t>
  </si>
  <si>
    <t xml:space="preserve"> 3.7.6.2.2 </t>
  </si>
  <si>
    <t>Caixas de Passagem em Concreto: CV-1, CEN-9 e CEN-10</t>
  </si>
  <si>
    <t xml:space="preserve"> 3.7.6.2.2.1 </t>
  </si>
  <si>
    <t xml:space="preserve"> 3.7.6.2.2.2 </t>
  </si>
  <si>
    <t xml:space="preserve"> 3.7.6.2.2.3 </t>
  </si>
  <si>
    <t xml:space="preserve"> 3.7.6.2.2.4 </t>
  </si>
  <si>
    <t xml:space="preserve"> 3.7.6.2.2.5 </t>
  </si>
  <si>
    <t xml:space="preserve"> 3.7.6.2.2.6 </t>
  </si>
  <si>
    <t xml:space="preserve"> 3.7.6.2.2.7 </t>
  </si>
  <si>
    <t xml:space="preserve"> 3.7.6.2.2.8 </t>
  </si>
  <si>
    <t xml:space="preserve"> 3.7.6.2.2.9 </t>
  </si>
  <si>
    <t xml:space="preserve"> 3.7.6.2.2.10 </t>
  </si>
  <si>
    <t xml:space="preserve"> 3.7.6.2.2.11 </t>
  </si>
  <si>
    <t xml:space="preserve"> 3.7.6.2.2.12 </t>
  </si>
  <si>
    <t xml:space="preserve"> 3.7.6.2.2.13 </t>
  </si>
  <si>
    <t xml:space="preserve"> 3.7.6.2.2.14 </t>
  </si>
  <si>
    <t xml:space="preserve"> 3.7.6.2.2.15 </t>
  </si>
  <si>
    <t xml:space="preserve"> 3.7.6.2.2.16 </t>
  </si>
  <si>
    <t xml:space="preserve"> 3.7.6.2.3 </t>
  </si>
  <si>
    <t>Caixa de Passagem com Tampa Metálica</t>
  </si>
  <si>
    <t xml:space="preserve"> 3.7.6.2.3.1 </t>
  </si>
  <si>
    <t xml:space="preserve"> 3.7.6.2.4 </t>
  </si>
  <si>
    <t>Caixa Coletora de Óleo</t>
  </si>
  <si>
    <t xml:space="preserve"> 3.7.6.2.4.1 </t>
  </si>
  <si>
    <t xml:space="preserve"> 98557 </t>
  </si>
  <si>
    <t>IMPERMEABILIZAÇÃO DE SUPERFÍCIE COM EMULSÃO ASFÁLTICA, 2 DEMÃOS AF_06/2018</t>
  </si>
  <si>
    <t xml:space="preserve"> 3.7.6.2.4.2 </t>
  </si>
  <si>
    <t xml:space="preserve"> 3.7.6.2.4.3 </t>
  </si>
  <si>
    <t xml:space="preserve"> 3.7.6.2.4.4 </t>
  </si>
  <si>
    <t xml:space="preserve"> 3.7.6.2.4.5 </t>
  </si>
  <si>
    <t xml:space="preserve"> 3.7.6.2.4.6 </t>
  </si>
  <si>
    <t xml:space="preserve"> 3.7.6.2.4.7 </t>
  </si>
  <si>
    <t xml:space="preserve"> 3.7.6.2.4.8 </t>
  </si>
  <si>
    <t xml:space="preserve"> 3.7.6.2.4.9 </t>
  </si>
  <si>
    <t xml:space="preserve"> 3.7.6.2.5 </t>
  </si>
  <si>
    <t>Canaletas e Dutos</t>
  </si>
  <si>
    <t xml:space="preserve"> 3.7.6.2.5.1 </t>
  </si>
  <si>
    <t xml:space="preserve"> 3.7.6.2.5.2 </t>
  </si>
  <si>
    <t xml:space="preserve"> 3.7.6.2.5.3 </t>
  </si>
  <si>
    <t xml:space="preserve"> 3.7.6.2.5.4 </t>
  </si>
  <si>
    <t xml:space="preserve"> 93020 </t>
  </si>
  <si>
    <t>CURVA 90 GRAUS PARA ELETRODUTO, PVC, ROSCÁVEL, DN 60 MM (2"), PARA REDE ENTERRADA DE DISTRIBUIÇÃO DE ENERGIA ELÉTRICA - FORNECIMENTO E INSTALAÇÃO. AF_12/2021</t>
  </si>
  <si>
    <t xml:space="preserve"> 3.7.6.2.5.5 </t>
  </si>
  <si>
    <t xml:space="preserve"> 93024 </t>
  </si>
  <si>
    <t>CURVA 90 GRAUS PARA ELETRODUTO, PVC, ROSCÁVEL, DN 85 MM (3"), PARA REDE ENTERRADA DE DISTRIBUIÇÃO DE ENERGIA ELÉTRICA - FORNECIMENTO E INSTALAÇÃO. AF_12/2021</t>
  </si>
  <si>
    <t xml:space="preserve"> 3.7.6.2.5.6 </t>
  </si>
  <si>
    <t xml:space="preserve"> 93026 </t>
  </si>
  <si>
    <t>CURVA 90 GRAUS PARA ELETRODUTO, PVC, ROSCÁVEL, DN 110 MM (4"), PARA REDE ENTERRADA DE DISTRIBUIÇÃO DE ENERGIA ELÉTRICA - FORNECIMENTO E INSTALAÇÃO. AF_12/2021</t>
  </si>
  <si>
    <t xml:space="preserve"> 3.7.6.2.5.7 </t>
  </si>
  <si>
    <t xml:space="preserve"> 3.7.6.2.5.8 </t>
  </si>
  <si>
    <t xml:space="preserve"> 3.7.6.2.5.9 </t>
  </si>
  <si>
    <t xml:space="preserve"> 3.7.6.2.5.10 </t>
  </si>
  <si>
    <t xml:space="preserve"> 3.7.6.3 </t>
  </si>
  <si>
    <t xml:space="preserve"> 3.7.6.3.1 </t>
  </si>
  <si>
    <t xml:space="preserve"> 3.7.6.3.2 </t>
  </si>
  <si>
    <t xml:space="preserve"> 3.7.6.3.3 </t>
  </si>
  <si>
    <t xml:space="preserve"> 061356 </t>
  </si>
  <si>
    <t>TERMINAL METALICO A PRESSAO PARA CABO DE 120mm</t>
  </si>
  <si>
    <t xml:space="preserve"> 3.7.6.3.4 </t>
  </si>
  <si>
    <t xml:space="preserve"> 3.7.6.3.5 </t>
  </si>
  <si>
    <t xml:space="preserve"> 3.7.6.3.6 </t>
  </si>
  <si>
    <t xml:space="preserve"> 92994 </t>
  </si>
  <si>
    <t>CABO DE COBRE FLEXÍVEL ISOLADO, 120 MM², ANTI-CHAMA 0,6/1,0 KV, PARA REDE ENTERRADA DE DISTRIBUIÇÃO DE ENERGIA ELÉTRICA - FORNECIMENTO E INSTALAÇÃO. AF_12/2021</t>
  </si>
  <si>
    <t xml:space="preserve"> 3.7.6.3.7 </t>
  </si>
  <si>
    <t xml:space="preserve"> 3.7.6.3.8 </t>
  </si>
  <si>
    <t xml:space="preserve"> 3.7.6.3.9 </t>
  </si>
  <si>
    <t xml:space="preserve"> 3.7.6.4 </t>
  </si>
  <si>
    <t>NOBREAK SISTEMAS - TELECOM</t>
  </si>
  <si>
    <t xml:space="preserve"> 3.7.6.4.1 </t>
  </si>
  <si>
    <t xml:space="preserve"> 3.7.6.4.1.1 </t>
  </si>
  <si>
    <t xml:space="preserve"> 3.7.6.4.1.2 </t>
  </si>
  <si>
    <t xml:space="preserve"> M0601118 </t>
  </si>
  <si>
    <t>BANCO DE BATERIAS PARA NO BREAK DE 3 kVA (SR63)</t>
  </si>
  <si>
    <t xml:space="preserve"> 3.7.6.4.1.3 </t>
  </si>
  <si>
    <t xml:space="preserve"> 3.7.7 </t>
  </si>
  <si>
    <t xml:space="preserve"> 3.7.7.1 </t>
  </si>
  <si>
    <t xml:space="preserve"> 3.7.7.1.1 </t>
  </si>
  <si>
    <t xml:space="preserve"> 3.7.7.1.1.1 </t>
  </si>
  <si>
    <t xml:space="preserve"> M0702024 </t>
  </si>
  <si>
    <t>FORNECIMENTO DE APARELHO DE AR-CONDICIONADO 36.000 BTU, SPLIT, HI - WALL, INVERTER, INCLUINDO: TRANSPORTE ATÉ BRASÍLIA, GARANTIA MÍNIMA DE 12 MESES, CONFORME MD.3/91.7G/I8.001 E ET.3/91.7G/I8.002</t>
  </si>
  <si>
    <t xml:space="preserve"> 3.7.7.1.2 </t>
  </si>
  <si>
    <t xml:space="preserve"> 3.7.7.1.2.1 </t>
  </si>
  <si>
    <t xml:space="preserve"> 3.7.7.1.2.2 </t>
  </si>
  <si>
    <t xml:space="preserve"> 3.7.7.1.3 </t>
  </si>
  <si>
    <t xml:space="preserve"> 3.7.7.1.3.1 </t>
  </si>
  <si>
    <t xml:space="preserve"> 3.7.7.2 </t>
  </si>
  <si>
    <t xml:space="preserve"> 3.7.7.2.1 </t>
  </si>
  <si>
    <t xml:space="preserve"> 3.7.7.2.1.1 </t>
  </si>
  <si>
    <t xml:space="preserve"> 3.7.7.2.2 </t>
  </si>
  <si>
    <t xml:space="preserve"> 3.7.7.2.2.1 </t>
  </si>
  <si>
    <t xml:space="preserve"> M0704057 </t>
  </si>
  <si>
    <t>FORNECIMENTO E INSTALAÇÃO DE TOMADA DE AR EXTERNO COM FILTRO F711 (F71B 20/4), COM VENEZIANA AWK, COM REGISTRO AG, COM FUROS NAS ABAS, ANODIZADO NATURAL( 597 X 697).</t>
  </si>
  <si>
    <t xml:space="preserve"> 3.7.7.2.3 </t>
  </si>
  <si>
    <t>Dutos - Fornecimento e Instalação dos Equipamentos</t>
  </si>
  <si>
    <t xml:space="preserve"> 3.7.7.2.3.1 </t>
  </si>
  <si>
    <t xml:space="preserve"> 3.7.7.2.4 </t>
  </si>
  <si>
    <t xml:space="preserve"> 3.7.7.2.4.1 </t>
  </si>
  <si>
    <t xml:space="preserve"> 3.7.8 </t>
  </si>
  <si>
    <t xml:space="preserve"> 3.7.8.1 </t>
  </si>
  <si>
    <t xml:space="preserve"> 3.7.8.1.1 </t>
  </si>
  <si>
    <t xml:space="preserve"> 3.7.8.1.2 </t>
  </si>
  <si>
    <t xml:space="preserve"> 3.7.8.1.3 </t>
  </si>
  <si>
    <t xml:space="preserve"> 3.7.8.1.4 </t>
  </si>
  <si>
    <t xml:space="preserve"> 3.7.8.1.5 </t>
  </si>
  <si>
    <t xml:space="preserve"> 3.7.8.1.6 </t>
  </si>
  <si>
    <t xml:space="preserve"> 3.7.8.1.7 </t>
  </si>
  <si>
    <t xml:space="preserve"> 3.7.8.1.8 </t>
  </si>
  <si>
    <t xml:space="preserve"> 3.7.8.1.9 </t>
  </si>
  <si>
    <t xml:space="preserve"> 3.7.8.1.10 </t>
  </si>
  <si>
    <t xml:space="preserve"> 3.7.8.1.11 </t>
  </si>
  <si>
    <t xml:space="preserve"> 3.8 </t>
  </si>
  <si>
    <t>EMISSÁRIO SAMAMBAIA</t>
  </si>
  <si>
    <t xml:space="preserve"> 3.8.1 </t>
  </si>
  <si>
    <t>BACIA DE AMORTECIMENTO</t>
  </si>
  <si>
    <t xml:space="preserve"> 3.8.1.1 </t>
  </si>
  <si>
    <t xml:space="preserve"> 3.8.1.1.1 </t>
  </si>
  <si>
    <t xml:space="preserve"> 3.8.1.1.1.1 </t>
  </si>
  <si>
    <t xml:space="preserve"> 3.8.1.1.1.2 </t>
  </si>
  <si>
    <t xml:space="preserve"> 3.8.1.1.1.3 </t>
  </si>
  <si>
    <t xml:space="preserve"> 3.8.1.1.1.4 </t>
  </si>
  <si>
    <t xml:space="preserve"> 3.8.1.1.1.5 </t>
  </si>
  <si>
    <t xml:space="preserve"> 3.8.1.1.1.6 </t>
  </si>
  <si>
    <t xml:space="preserve"> 3.8.1.2 </t>
  </si>
  <si>
    <t xml:space="preserve"> 3.8.1.2.1 </t>
  </si>
  <si>
    <t>CORTES, REATERROS E TRANSPORTES</t>
  </si>
  <si>
    <t xml:space="preserve"> 3.8.1.2.1.1 </t>
  </si>
  <si>
    <t xml:space="preserve"> 3.8.1.2.1.2 </t>
  </si>
  <si>
    <t xml:space="preserve"> 3.8.1.2.1.3 </t>
  </si>
  <si>
    <t xml:space="preserve"> 3.8.1.2.1.4 </t>
  </si>
  <si>
    <t xml:space="preserve"> 3.8.1.2.1.5 </t>
  </si>
  <si>
    <t xml:space="preserve"> 3.8.1.3 </t>
  </si>
  <si>
    <t>BACIA DE AMORTECIMENTO E CANAL DE RESTITUIÇÃO</t>
  </si>
  <si>
    <t xml:space="preserve"> 3.8.1.3.1 </t>
  </si>
  <si>
    <t>PREPARO DE BASE E SERVIÇOS AUXILIARES</t>
  </si>
  <si>
    <t xml:space="preserve"> 3.8.1.3.1.1 </t>
  </si>
  <si>
    <t xml:space="preserve"> 92756 </t>
  </si>
  <si>
    <t>PROTEÇÃO SUPERFICIAL DE CANAL EM GABIÃO TIPO COLCHÃO, ALTURA DE 23 CENTÍMETROS, ENCHIMENTO COM PEDRA DE MÃO TIPO RACHÃO - FORNECIMENTO E EXECUÇÃO. AF_12/2015</t>
  </si>
  <si>
    <t xml:space="preserve"> 3.8.1.3.1.2 </t>
  </si>
  <si>
    <t xml:space="preserve"> 96399 </t>
  </si>
  <si>
    <t>EXECUÇÃO E COMPACTAÇÃO DE BASE E OU SUB BASE PARA PAVIMENTAÇÃO DE PEDRA RACHÃO  - EXCLUSIVE CARGA E TRANSPORTE. AF_11/2019</t>
  </si>
  <si>
    <t xml:space="preserve"> 3.8.1.3.1.3 </t>
  </si>
  <si>
    <t xml:space="preserve"> 92749 </t>
  </si>
  <si>
    <t>MURO DE GABIÃO, ENCHIMENTO COM PEDRA DE MÃO TIPO RACHÃO, COM SOLO REFORÇADO, PARA MUROS COM ALTURA MENOR OU IGUAL A 4 M   FORNECIMENTO E EXECUÇÃO. AF_12/2015</t>
  </si>
  <si>
    <t xml:space="preserve"> 3.8.1.3.1.4 </t>
  </si>
  <si>
    <t xml:space="preserve"> 2003867 </t>
  </si>
  <si>
    <t>Aplicação de geotêxtil não-tecido agulhado com resistência à tração longitudinal de 31 kN/m</t>
  </si>
  <si>
    <t xml:space="preserve"> 3.8.1.3.1.5 </t>
  </si>
  <si>
    <t xml:space="preserve"> 1516296 </t>
  </si>
  <si>
    <t>Geogrelha unidirecional com resistência à tração de 50 kN/m - fornecimento e instalação</t>
  </si>
  <si>
    <t xml:space="preserve"> 3.8.1.3.1.6 </t>
  </si>
  <si>
    <t xml:space="preserve"> 4011562 </t>
  </si>
  <si>
    <t>Geogrelha bidirecional com resistência à tração de 30 kN/m - deformação &lt; 5% - malha de 36 x 34 mm - para reforço de basegranular</t>
  </si>
  <si>
    <t xml:space="preserve"> 3.8.1.3.1.7 </t>
  </si>
  <si>
    <t xml:space="preserve"> 3.8.1.3.1.8 </t>
  </si>
  <si>
    <t xml:space="preserve"> 3.8.1.3.1.9 </t>
  </si>
  <si>
    <t xml:space="preserve"> 3.8.1.3.2 </t>
  </si>
  <si>
    <t>FUNDAÇÃO E BLOCOS</t>
  </si>
  <si>
    <t xml:space="preserve"> 3.8.1.3.2.1 </t>
  </si>
  <si>
    <t xml:space="preserve"> 2306065 </t>
  </si>
  <si>
    <t>Estaca raiz perfurada no solo com D = 31 cm - confecção</t>
  </si>
  <si>
    <t xml:space="preserve"> 3.8.1.3.2.2 </t>
  </si>
  <si>
    <t xml:space="preserve"> 3.8.1.3.2.3 </t>
  </si>
  <si>
    <t xml:space="preserve"> 3.8.1.3.2.4 </t>
  </si>
  <si>
    <t xml:space="preserve"> 3.8.1.3.2.5 </t>
  </si>
  <si>
    <t xml:space="preserve"> 3.8.1.3.2.6 </t>
  </si>
  <si>
    <t xml:space="preserve"> 3.8.1.3.2.7 </t>
  </si>
  <si>
    <t xml:space="preserve"> 3.8.1.3.4 </t>
  </si>
  <si>
    <t>DISPOSITIVO DE ENTRADA</t>
  </si>
  <si>
    <t xml:space="preserve"> 3.8.1.3.4.1 </t>
  </si>
  <si>
    <t xml:space="preserve"> 00037476 </t>
  </si>
  <si>
    <t>ADUELA/ GALERIA PRE-MOLDADA DE CONCRETO ARMADO, SECAO QUADRADA INTERNA DE 1,50 X 1,50 M (L X A), MISULA DE 20 X 20 CM, C = 1,00 M, ESPESSURA MIN = 15 CM, TB-45 E FCK DO CONCRETO = 30 MPA</t>
  </si>
  <si>
    <t xml:space="preserve"> 3.8.1.3.4.2 </t>
  </si>
  <si>
    <t xml:space="preserve"> 98115 </t>
  </si>
  <si>
    <t>TAMPA CIRCULAR PARA ESGOTO E DRENAGEM, EM CONCRETO PRÉ-MOLDADO, DIÂMETRO INTERNO = 0,6 M. AF_12/2020</t>
  </si>
  <si>
    <t xml:space="preserve"> 3.8.1.3.4.3 </t>
  </si>
  <si>
    <t xml:space="preserve"> 10083 </t>
  </si>
  <si>
    <t>Tê de redução cpvc d=54 x 22 mm, Aquatherm, Tigre ou similar</t>
  </si>
  <si>
    <t xml:space="preserve"> 3.8.1.3.4.4 </t>
  </si>
  <si>
    <t xml:space="preserve"> 3.8.1.3.4.5 </t>
  </si>
  <si>
    <t xml:space="preserve"> 99439 </t>
  </si>
  <si>
    <t>CONCRETAGEM DE EDIFICAÇÕES (PAREDES E LAJES) FEITAS COM SISTEMA DE FÔRMAS MANUSEÁVEIS, COM CONCRETO USINADO BOMBEÁVEL FCK 25 MPA - LANÇAMENTO, ADENSAMENTO E ACABAMENTO (EXCLUSIVE BOMBA LANÇA). AF_10/2021</t>
  </si>
  <si>
    <t xml:space="preserve"> 3.8.1.3.4.6 </t>
  </si>
  <si>
    <t xml:space="preserve"> 92522 </t>
  </si>
  <si>
    <t>MONTAGEM E DESMONTAGEM DE FÔRMA DE LAJE MACIÇA, PÉ-DIREITO SIMPLES, EM CHAPA DE MADEIRA COMPENSADA RESINADA, 8 UTILIZAÇÕES. AF_09/2020</t>
  </si>
  <si>
    <t xml:space="preserve"> 3.8.1.3.4.7 </t>
  </si>
  <si>
    <t xml:space="preserve"> 100341 </t>
  </si>
  <si>
    <t>FABRICAÇÃO, MONTAGEM E DESMONTAGEM DE FÔRMA PARA CORTINA DE CONTENÇÃO, EM CHAPA DE MADEIRA COMPENSADA PLASTIFICADA, E = 18 MM, 10 UTILIZAÇÕES. AF_07/2019</t>
  </si>
  <si>
    <t xml:space="preserve"> 3.8.1.3.4.8 </t>
  </si>
  <si>
    <t xml:space="preserve"> 3.8.1.3.4.9 </t>
  </si>
  <si>
    <t xml:space="preserve"> 3.8.1.3.4.10 </t>
  </si>
  <si>
    <t xml:space="preserve"> 3.8.1.3.4.11 </t>
  </si>
  <si>
    <t xml:space="preserve"> 92783 </t>
  </si>
  <si>
    <t>ARMAÇÃO DE LAJE DE UMA ESTRUTURA CONVENCIONAL DE CONCRETO ARMADO EM UMA EDIFICAÇÃO TÉRREA OU SOBRADO UTILIZANDO AÇO CA-60 DE 4,2 MM - MONTAGEM. AF_12/2015</t>
  </si>
  <si>
    <t xml:space="preserve"> 3.8.1.3.4.12 </t>
  </si>
  <si>
    <t xml:space="preserve"> 3.8.1.3.4.13 </t>
  </si>
  <si>
    <t xml:space="preserve"> 3.8.1.3.4.14 </t>
  </si>
  <si>
    <t xml:space="preserve"> 3.8.1.3.4.15 </t>
  </si>
  <si>
    <t xml:space="preserve"> 3.8.1.3.4.16 </t>
  </si>
  <si>
    <t xml:space="preserve"> 3.8.1.3.4.17 </t>
  </si>
  <si>
    <t xml:space="preserve"> 3.8.1.3.4.18 </t>
  </si>
  <si>
    <t xml:space="preserve"> 3.8.1.3.5 </t>
  </si>
  <si>
    <t>DISPOSITIVO DE SAÍDA E VERTEDOR DE EMERGÊNCIA</t>
  </si>
  <si>
    <t xml:space="preserve"> 3.8.1.3.5.1 </t>
  </si>
  <si>
    <t xml:space="preserve"> 92839 </t>
  </si>
  <si>
    <t>TUBO DE CONCRETO PARA REDES COLETORAS DE ESGOTO SANITÁRIO, DIÂMETRO DE 600 MM, JUNTA ELÁSTICA, INSTALADO EM LOCAL COM BAIXO NÍVEL DE INTERFERÊNCIAS - FORNECIMENTO E ASSENTAMENTO. AF_12/2015</t>
  </si>
  <si>
    <t xml:space="preserve"> 3.8.1.3.5.2 </t>
  </si>
  <si>
    <t xml:space="preserve"> 3.8.1.3.5.3 </t>
  </si>
  <si>
    <t xml:space="preserve"> 103003 ADPT2 </t>
  </si>
  <si>
    <t>GRELHA DE PROTEÇÃO ESTAGIO 1 - DESCARGA DE FUNDO - 50X 46X60CM - MALHA DE 5CM EM FERRO CHATO BITOLA 3/4"x3/16" FIXADA COM 6 CHUMBADORES EM CANTONEIRA DE ABAS IGUAIS BITOLA 1"x1/8", COM TRATAMENTO ANTIFERRUGEM E PINTURA EPÓXI</t>
  </si>
  <si>
    <t xml:space="preserve"> 3.8.1.3.5.4 </t>
  </si>
  <si>
    <t xml:space="preserve"> 103003 ADPT1 </t>
  </si>
  <si>
    <t>GRELHA ESTÁGIO 2 - 1,70X70, BARRAS VERTICAIS DE FERRO CHATO 1"X1/8" ESPAÇADAS A 4CM, FIXADA COM 4 CHUMBADORES EM CANTONEIRA DE ABAS IGUAIS BITOLA 1/8"X1", COM TRATAMENTO ANTIFERRUGEM E PINTURA EPÓXI</t>
  </si>
  <si>
    <t xml:space="preserve"> 3.8.1.3.6 </t>
  </si>
  <si>
    <t xml:space="preserve"> 3.8.1.3.6.1 </t>
  </si>
  <si>
    <t xml:space="preserve"> 4413200 </t>
  </si>
  <si>
    <t>Plantio de grama comercial em placas</t>
  </si>
  <si>
    <t xml:space="preserve"> 3.8.2 </t>
  </si>
  <si>
    <t>EMISSÁRIO - TRECHOS 1 A 4</t>
  </si>
  <si>
    <t xml:space="preserve"> 3.8.2.1 </t>
  </si>
  <si>
    <t xml:space="preserve"> 3.8.2.1.1 </t>
  </si>
  <si>
    <t xml:space="preserve"> 3.8.2.1.1.1 </t>
  </si>
  <si>
    <t xml:space="preserve"> 3.8.2.1.1.2 </t>
  </si>
  <si>
    <t xml:space="preserve"> 3.8.2.1.1.3 </t>
  </si>
  <si>
    <t xml:space="preserve"> 3.8.2.1.1.4 </t>
  </si>
  <si>
    <t xml:space="preserve"> 3.8.2.1.1.5 </t>
  </si>
  <si>
    <t xml:space="preserve"> 3.8.2.1.1.6 </t>
  </si>
  <si>
    <t xml:space="preserve"> 3.8.2.2 </t>
  </si>
  <si>
    <t xml:space="preserve"> 3.8.2.2.1 </t>
  </si>
  <si>
    <t xml:space="preserve"> 3.8.2.2.1.1 </t>
  </si>
  <si>
    <t xml:space="preserve"> 3.8.2.2.1.2 </t>
  </si>
  <si>
    <t xml:space="preserve"> 4805760 </t>
  </si>
  <si>
    <t>Escavação manual em material de 2ª categoria na profundidade de até 1 m</t>
  </si>
  <si>
    <t xml:space="preserve"> 3.8.2.2.1.3 </t>
  </si>
  <si>
    <t xml:space="preserve"> 3.8.2.2.1.4 </t>
  </si>
  <si>
    <t xml:space="preserve"> 3.8.2.2.1.5 </t>
  </si>
  <si>
    <t xml:space="preserve"> 3.8.2.2.1.6 </t>
  </si>
  <si>
    <t xml:space="preserve"> 3.8.2.2.1.7 </t>
  </si>
  <si>
    <t xml:space="preserve"> 3.8.2.2.2 </t>
  </si>
  <si>
    <t>PREPARO DA BASE E SERVIÇOS AUXILIARES</t>
  </si>
  <si>
    <t xml:space="preserve"> 3.8.2.2.2.1 </t>
  </si>
  <si>
    <t xml:space="preserve"> 0903845 </t>
  </si>
  <si>
    <t>Lastro de brita comercial - espalhamento mecânico</t>
  </si>
  <si>
    <t xml:space="preserve"> 3.8.2.2.2.2 </t>
  </si>
  <si>
    <t xml:space="preserve"> 6418 </t>
  </si>
  <si>
    <t>Rebaixamento de lençol freático com ponteiras filtrantes em valas (metro de vala)</t>
  </si>
  <si>
    <t xml:space="preserve"> 3.8.2.2.2.3 </t>
  </si>
  <si>
    <t xml:space="preserve"> 2003611 </t>
  </si>
  <si>
    <t>Dreno subsuperficial - DSS 04 - tubo PEAD e brita comercial</t>
  </si>
  <si>
    <t xml:space="preserve"> 3.8.2.2.3 </t>
  </si>
  <si>
    <t>COMPLEMENTOS</t>
  </si>
  <si>
    <t xml:space="preserve"> 3.8.2.2.3.1 </t>
  </si>
  <si>
    <t xml:space="preserve"> 3.8.2.2.3.2 </t>
  </si>
  <si>
    <t xml:space="preserve"> 3.8.2.2.3.3 </t>
  </si>
  <si>
    <t xml:space="preserve"> 3.8.2.2.3.4 </t>
  </si>
  <si>
    <t xml:space="preserve"> 3.8.2.2.3.5 </t>
  </si>
  <si>
    <t xml:space="preserve"> 98050 </t>
  </si>
  <si>
    <t>CHAMINÉ CIRCULAR PARA POÇO DE VISITA PARA ESGOTO, EM CONCRETO PRÉ-MOLDADO, DIÂMETRO INTERNO = 0,6 M. AF_12/2020</t>
  </si>
  <si>
    <t xml:space="preserve"> 3.8.2.2.3.6 </t>
  </si>
  <si>
    <t xml:space="preserve"> 3.8.2.2.3.7 </t>
  </si>
  <si>
    <t xml:space="preserve"> 3.8.2.2.3.8 </t>
  </si>
  <si>
    <t xml:space="preserve"> 3.8.2.2.4 </t>
  </si>
  <si>
    <t>CONDUTOS PRINCIPAIS</t>
  </si>
  <si>
    <t xml:space="preserve"> 3.8.2.2.4.1 </t>
  </si>
  <si>
    <t xml:space="preserve"> 0804021 </t>
  </si>
  <si>
    <t>Corpo de BSTC D = 0,60 m PA1 - areia, brita e pedra de mão comerciais</t>
  </si>
  <si>
    <t xml:space="preserve"> 3.8.2.2.4.2 </t>
  </si>
  <si>
    <t xml:space="preserve"> 0804029 </t>
  </si>
  <si>
    <t>Corpo de BSTC D = 0,80 m PA1 - areia, brita e pedra de mão comerciais</t>
  </si>
  <si>
    <t xml:space="preserve"> 3.8.2.2.4.3 </t>
  </si>
  <si>
    <t xml:space="preserve"> 0804037 </t>
  </si>
  <si>
    <t>Corpo de BSTC D = 1,00 m PA1 - areia, brita e pedra de mão comerciais</t>
  </si>
  <si>
    <t xml:space="preserve"> 3.8.2.2.4.4 </t>
  </si>
  <si>
    <t xml:space="preserve"> 0804039 </t>
  </si>
  <si>
    <t>Corpo de BSTC D = 1,00 m PA2 - areia, brita e pedra de mão comerciais</t>
  </si>
  <si>
    <t xml:space="preserve"> 3.8.2.2.4.5 </t>
  </si>
  <si>
    <t xml:space="preserve"> 0804047 </t>
  </si>
  <si>
    <t>Corpo de BSTC D = 1,20 m PA2 - areia, brita e pedra de mão comerciais</t>
  </si>
  <si>
    <t xml:space="preserve"> 3.8.2.2.4.6 </t>
  </si>
  <si>
    <t xml:space="preserve"> 0804053 </t>
  </si>
  <si>
    <t>Corpo de BSTC D = 1,50 m PA1 - areia, brita e pedra de mão comerciais</t>
  </si>
  <si>
    <t xml:space="preserve"> 3.8.2.2.4.7 </t>
  </si>
  <si>
    <t xml:space="preserve"> 0804055 </t>
  </si>
  <si>
    <t>Corpo de BSTC D = 1,50 m PA2 - areia, brita e pedra de mão comerciais</t>
  </si>
  <si>
    <t xml:space="preserve"> 3.8.2.2.4.8 </t>
  </si>
  <si>
    <t xml:space="preserve"> 0605578 ADPT1 </t>
  </si>
  <si>
    <t>Bueiro metálico sem interrupção de tráfego (Tunnel Liner) - D = 2,60 m - chapa com epóxi - E = 2,2 mm - escavado em material de 1ª categoria</t>
  </si>
  <si>
    <t xml:space="preserve"> 3.8.2.2.4.9 </t>
  </si>
  <si>
    <t xml:space="preserve"> 0605578 ADPT2 </t>
  </si>
  <si>
    <t>Bueiro metálico sem interrupção de tráfego (Tunnel Liner) - D = 2,60 m - chapa com epóxi - E = 2,7 mm - escavado em material de 1ª categoria</t>
  </si>
  <si>
    <t xml:space="preserve"> 3.8.2.2.4.10 </t>
  </si>
  <si>
    <t xml:space="preserve"> 0605842 ADPT </t>
  </si>
  <si>
    <t>Bueiro metálico sem interrupção de tráfego (Tunnel Liner) - D = 2,60 m - chapa com epóxi - E = 3,4mm - escavado em material de 1ª categoria</t>
  </si>
  <si>
    <t xml:space="preserve"> 3.8.2.2.4.11 </t>
  </si>
  <si>
    <t xml:space="preserve"> 6817835 ADPT </t>
  </si>
  <si>
    <t>Corpo de BSCC - seção fechada de 1,8 x 1,8 m - pré-moldado - altura do aterro de 5,00 a 7,50 m - areia e brita comerciais</t>
  </si>
  <si>
    <t xml:space="preserve"> 3.8.2.2.4.12 </t>
  </si>
  <si>
    <t xml:space="preserve"> 6817849 </t>
  </si>
  <si>
    <t>Corpo de BSCC - seção fechada de 2,0 x 2,0 m - pré-moldado - altura do aterro de 5,00 a 7,50 m - areia e brita comerciais</t>
  </si>
  <si>
    <t xml:space="preserve"> 3.8.2.2.4.13 </t>
  </si>
  <si>
    <t xml:space="preserve"> 6817845 ADPT </t>
  </si>
  <si>
    <t>Corpo de BSCC - seção fechada de 2,2 x 2,2 m - pré-moldado - altura do aterro de 1,00 a 2,50 m - areia e brita comerciais</t>
  </si>
  <si>
    <t xml:space="preserve"> 3.8.2.2.4.14 </t>
  </si>
  <si>
    <t xml:space="preserve"> 6817847 ADPT </t>
  </si>
  <si>
    <t>Corpo de BSCC - seção fechada de 2,2 x 2,2 m - pré-moldado - altura do aterro de 2,50 a 5,00 m - areia e brita comerciais</t>
  </si>
  <si>
    <t xml:space="preserve"> 3.8.2.2.4.15 </t>
  </si>
  <si>
    <t xml:space="preserve"> 6817849 ADPT </t>
  </si>
  <si>
    <t>Corpo de BSCC - seção fechada de 2,2 x 2,2 m - pré-moldado - altura do aterro de 5,00 a 7,50 m - areia e brita comerciais</t>
  </si>
  <si>
    <t xml:space="preserve"> 3.8.2.2.4.16 </t>
  </si>
  <si>
    <t xml:space="preserve"> 5914449 </t>
  </si>
  <si>
    <t>Transporte com caminhão carroceria de 15 t - rodovia em leito natural</t>
  </si>
  <si>
    <t xml:space="preserve"> 3.8.2.2.4.17 </t>
  </si>
  <si>
    <t xml:space="preserve"> 5914333 </t>
  </si>
  <si>
    <t>Carga, manobra e descarga de materiais diversos em caminhão carroceria de 15 t - carga e descarga com caminhãoguindauto de 20 t.m</t>
  </si>
  <si>
    <t xml:space="preserve"> 3.8.2.2.5 </t>
  </si>
  <si>
    <t>POÇOS DE VISITA</t>
  </si>
  <si>
    <t xml:space="preserve"> 3.8.2.2.5.1 </t>
  </si>
  <si>
    <t xml:space="preserve"> 102736 ADPT </t>
  </si>
  <si>
    <t>CONCRETAGEM DE BOCA PARA BUEIRO, FCK = 25 MPA, COM USO DE BOMBA - LANÇAMENTO, ADENSAMENTO E ACABAMENTO.</t>
  </si>
  <si>
    <t xml:space="preserve"> 3.8.2.2.5.2 </t>
  </si>
  <si>
    <t xml:space="preserve"> 3.8.2.2.5.3 </t>
  </si>
  <si>
    <t xml:space="preserve"> 3.8.2.2.5.4 </t>
  </si>
  <si>
    <t xml:space="preserve"> 3.8.2.2.5.5 </t>
  </si>
  <si>
    <t xml:space="preserve"> 3.8.2.2.5.6 </t>
  </si>
  <si>
    <t xml:space="preserve"> 3.8.2.2.5.7 </t>
  </si>
  <si>
    <t xml:space="preserve"> 3.8.2.2.5.8 </t>
  </si>
  <si>
    <t xml:space="preserve"> 0605523 ADPT </t>
  </si>
  <si>
    <t>Bueiro metálico sem interrupção de tráfego (Tunnel Liner) - D = 5,00 m - chapa galvanizada - E = 3,9 mm - escavado em material de 1ª categoria</t>
  </si>
  <si>
    <t xml:space="preserve"> 3.8.2.2.5.9 </t>
  </si>
  <si>
    <t xml:space="preserve"> 3.8.2.2.5.10 </t>
  </si>
  <si>
    <t xml:space="preserve"> 3.8.2.2.6 </t>
  </si>
  <si>
    <t>REVESTIMENTO INTERNO DE BUEIROS METÁLICOS</t>
  </si>
  <si>
    <t xml:space="preserve"> 3.8.2.2.6.1 </t>
  </si>
  <si>
    <t xml:space="preserve"> 1207711 </t>
  </si>
  <si>
    <t>Concreto projetado via seca fck = 20 MPa aplicado em superfícies inclinadas e verticais</t>
  </si>
  <si>
    <t xml:space="preserve"> 3.8.2.2.6.2 </t>
  </si>
  <si>
    <t xml:space="preserve"> 91595 </t>
  </si>
  <si>
    <t>ARMAÇÃO DO SISTEMA DE PAREDES DE CONCRETO, EXECUTADA EM PAREDES DE EDIFICAÇÕES TÉRREAS, TELA Q-61. AF_06/2019</t>
  </si>
  <si>
    <t xml:space="preserve"> 3.8.2.2.7 </t>
  </si>
  <si>
    <t>REVESTIMENTO INTERNO DOS POÇOS DE VISITA PVTL5000</t>
  </si>
  <si>
    <t xml:space="preserve"> 3.8.2.2.7.1 </t>
  </si>
  <si>
    <t xml:space="preserve"> 3.8.2.2.7.2 </t>
  </si>
  <si>
    <t xml:space="preserve"> 3.8.2.2.8 </t>
  </si>
  <si>
    <t xml:space="preserve"> 3.8.2.2.8.1 </t>
  </si>
  <si>
    <t xml:space="preserve"> 3.8.2.2.8.2 </t>
  </si>
  <si>
    <t xml:space="preserve"> 3.8.2.2.8.3 </t>
  </si>
  <si>
    <t xml:space="preserve"> 4915777 </t>
  </si>
  <si>
    <t>Reassentamento manual de meio-fio com material arrancado da pista</t>
  </si>
  <si>
    <t xml:space="preserve"> 3.8.2.2.8.4 </t>
  </si>
  <si>
    <t xml:space="preserve"> 3.8.2.2.8.5 </t>
  </si>
  <si>
    <t xml:space="preserve"> 3.8.2.2.8.6 </t>
  </si>
  <si>
    <t xml:space="preserve"> 3.8.2.2.8.8 </t>
  </si>
  <si>
    <t xml:space="preserve"> 3.8.2.2.8.9 </t>
  </si>
  <si>
    <t xml:space="preserve"> 3.8.2.3 </t>
  </si>
  <si>
    <t>PAVIMENTAÇÃO E VIÁRIO DO EMISSÁRIO</t>
  </si>
  <si>
    <t xml:space="preserve"> 3.8.2.3.1 </t>
  </si>
  <si>
    <t xml:space="preserve"> 3.8.2.3.1.1 </t>
  </si>
  <si>
    <t xml:space="preserve"> 3.8.2.3.1.2 </t>
  </si>
  <si>
    <t xml:space="preserve"> 0804013 </t>
  </si>
  <si>
    <t>Corpo de BSTC D = 0,40 m PA1 - areia, brita e pedra de mão comerciais</t>
  </si>
  <si>
    <t xml:space="preserve"> 3.8.2.3.1.3 </t>
  </si>
  <si>
    <t xml:space="preserve"> 3.8.2.3.1.4 </t>
  </si>
  <si>
    <t xml:space="preserve"> 3.8.2.3.1.5 </t>
  </si>
  <si>
    <t xml:space="preserve"> 3.8.2.3.1.6 </t>
  </si>
  <si>
    <t xml:space="preserve"> 3.8.2.3.1.7 </t>
  </si>
  <si>
    <t xml:space="preserve"> 101579 </t>
  </si>
  <si>
    <t>ESCORAMENTO DE VALA, TIPO DESCONTÍNUO, COM PROFUNDIDADE DE 1,5 A 3,0 M, LARGURA MAIOR OU IGUAL A 1,5 M E MENOR QUE 2,5 M. AF_08/2020</t>
  </si>
  <si>
    <t xml:space="preserve"> 3.8.2.3.1.8 </t>
  </si>
  <si>
    <t xml:space="preserve"> 3.8.2.3.1.9 </t>
  </si>
  <si>
    <t xml:space="preserve"> 3.8.2.3.1.10 </t>
  </si>
  <si>
    <t xml:space="preserve"> 3.8.2.3.1.11 </t>
  </si>
  <si>
    <t xml:space="preserve"> 172211 </t>
  </si>
  <si>
    <t>SUB BASE DE CASCALHO E PEDRISCO COM PREPARO MANUAL DE BASE</t>
  </si>
  <si>
    <t xml:space="preserve"> 3.8.2.3.1.12 </t>
  </si>
  <si>
    <t xml:space="preserve"> 3.8.2.3.2 </t>
  </si>
  <si>
    <t>VIÁRIO DO EMISSÁRIO</t>
  </si>
  <si>
    <t xml:space="preserve"> 3.8.2.3.2.1 </t>
  </si>
  <si>
    <t xml:space="preserve"> 3.8.2.3.2.2 </t>
  </si>
  <si>
    <t xml:space="preserve"> 3.8.2.3.2.3 </t>
  </si>
  <si>
    <t xml:space="preserve"> 3.8.2.3.2.4 </t>
  </si>
  <si>
    <t xml:space="preserve"> 3.8.2.3.2.5 </t>
  </si>
  <si>
    <t xml:space="preserve"> 3.8.2.3.2.6 </t>
  </si>
  <si>
    <t xml:space="preserve"> 3.8.2.3.2.7 </t>
  </si>
  <si>
    <t xml:space="preserve"> 3.8.2.3.2.8 </t>
  </si>
  <si>
    <t xml:space="preserve"> 3.8.2.3.2.9 </t>
  </si>
  <si>
    <t xml:space="preserve"> 4011276 ADPT </t>
  </si>
  <si>
    <t>Base ou sub-base de bica corrida comercial</t>
  </si>
  <si>
    <t xml:space="preserve"> 3.8.2.3.2.10 </t>
  </si>
  <si>
    <t xml:space="preserve"> 3.8.2.3.2.11 </t>
  </si>
  <si>
    <t xml:space="preserve"> IN0789 </t>
  </si>
  <si>
    <t>CASCALHO LATERÍTICO</t>
  </si>
  <si>
    <t xml:space="preserve"> 3.8.2.3.2.12 </t>
  </si>
  <si>
    <t xml:space="preserve"> 3.8.2.3.2.13 </t>
  </si>
  <si>
    <t xml:space="preserve"> 3.8.2.3.2.14 </t>
  </si>
  <si>
    <t xml:space="preserve"> 3.8.2.3.2.15 </t>
  </si>
  <si>
    <t xml:space="preserve"> 3.8.2.3.2.16 </t>
  </si>
  <si>
    <t xml:space="preserve"> 3.8.2.3.2.17 </t>
  </si>
  <si>
    <t xml:space="preserve"> 3.8.2.3.2.18 </t>
  </si>
  <si>
    <t xml:space="preserve"> 101167 </t>
  </si>
  <si>
    <t>EXECUÇÃO DE PAVIMENTO EM PARALELEPÍPEDOS, REJUNTAMENTO COM PÓ DE PEDRA. AF_05/2020</t>
  </si>
  <si>
    <t xml:space="preserve"> 3.8.2.3.2.19 </t>
  </si>
  <si>
    <t xml:space="preserve"> 3.9 </t>
  </si>
  <si>
    <t>REMANEJAMENTOS DE INTERFERÊNCIAS</t>
  </si>
  <si>
    <t xml:space="preserve"> 3.9.1 </t>
  </si>
  <si>
    <t>REMANEJAMENTO - CAESB</t>
  </si>
  <si>
    <t xml:space="preserve"> 3.9.1.1 </t>
  </si>
  <si>
    <t>REMANEJAMENTO DE TRECHOS DE REDE COLETORA DE ESGOTOS 0507/2018</t>
  </si>
  <si>
    <t xml:space="preserve"> 3.9.1.1.1 </t>
  </si>
  <si>
    <t>SERVICOS COMPOSTOS - CONSTRUÇÃO EM GERAL 0507/2018</t>
  </si>
  <si>
    <t xml:space="preserve"> 3.9.1.1.1.1 </t>
  </si>
  <si>
    <t>Servicos técnicos</t>
  </si>
  <si>
    <t xml:space="preserve"> 3.9.1.1.1.1.1 </t>
  </si>
  <si>
    <t xml:space="preserve"> CAESB066 </t>
  </si>
  <si>
    <t>Locação e nivelamento de rede coletora de esgoto, com elaboração de nota de serviços e levantamento normais</t>
  </si>
  <si>
    <t xml:space="preserve"> 3.9.1.1.1.1.2 </t>
  </si>
  <si>
    <t xml:space="preserve"> CAESB016 </t>
  </si>
  <si>
    <t>Cadastro de canalizações circulares</t>
  </si>
  <si>
    <t xml:space="preserve"> 3.9.1.1.1.2 </t>
  </si>
  <si>
    <t>Serviços preliminares</t>
  </si>
  <si>
    <t xml:space="preserve"> 3.9.1.1.1.2.1 </t>
  </si>
  <si>
    <t xml:space="preserve"> CAESB128 </t>
  </si>
  <si>
    <t>DESMATAMENTO E LIMPEZA MECANIZADA DE TERRENO COM REMOCAO DE CAMADA VEGETAL, UTILIZANDO TRATOR DE ESTEIRAS</t>
  </si>
  <si>
    <t xml:space="preserve"> 3.9.1.1.1.2.2 </t>
  </si>
  <si>
    <t xml:space="preserve"> CAESB031 </t>
  </si>
  <si>
    <t>Demolição de pavimento asfáltico, inclusive corte em faixas menores ou iguais à 2,00 m</t>
  </si>
  <si>
    <t xml:space="preserve"> 3.9.1.1.1.2.3 </t>
  </si>
  <si>
    <t xml:space="preserve"> CAESB032 </t>
  </si>
  <si>
    <t>Demolição manual de passeio cimentado, inclusive base de concreto</t>
  </si>
  <si>
    <t xml:space="preserve"> 3.9.1.1.1.3 </t>
  </si>
  <si>
    <t>Movimento de terra</t>
  </si>
  <si>
    <t xml:space="preserve"> 3.9.1.1.1.3.1 </t>
  </si>
  <si>
    <t xml:space="preserve"> 102355 </t>
  </si>
  <si>
    <t>DESMONTE DE MATERIAL DE 3ª CATEGORIA (BLOCOS DE ROCHAS OU MATACOS), EM VALA, COM MARTELETE PNEUMÁTICO MANUAL   EXCLUSIVE RETIRADA, CARGA E TRANSPORTE. AF_03/2021</t>
  </si>
  <si>
    <t xml:space="preserve"> 3.9.1.1.1.3.2 </t>
  </si>
  <si>
    <t xml:space="preserve"> 4805751 </t>
  </si>
  <si>
    <t>Escavação manual em material de 1ª categoria na profundidade de 1 a 2 m</t>
  </si>
  <si>
    <t xml:space="preserve"> 3.9.1.1.1.3.3 </t>
  </si>
  <si>
    <t xml:space="preserve"> 4805752 </t>
  </si>
  <si>
    <t>Escavação manual em material de 1ª categoria na profundidade de 2 a 3 m</t>
  </si>
  <si>
    <t xml:space="preserve"> 3.9.1.1.1.3.4 </t>
  </si>
  <si>
    <t xml:space="preserve"> 4805753 </t>
  </si>
  <si>
    <t>Escavação manual em material de 1ª categoria na profundidade de 3 a 4 m</t>
  </si>
  <si>
    <t xml:space="preserve"> 3.9.1.1.1.3.5 </t>
  </si>
  <si>
    <t xml:space="preserve"> 4805767 </t>
  </si>
  <si>
    <t>Escavação manual em material de 2ª categoria na profundidade de 1 a 2 m</t>
  </si>
  <si>
    <t xml:space="preserve"> 3.9.1.1.1.3.6 </t>
  </si>
  <si>
    <t xml:space="preserve"> 4805769 </t>
  </si>
  <si>
    <t>Escavação manual em material de 2ª categoria na profundidade de 2 a 3 m</t>
  </si>
  <si>
    <t xml:space="preserve"> 3.9.1.1.1.3.7 </t>
  </si>
  <si>
    <t xml:space="preserve"> 4805770 </t>
  </si>
  <si>
    <t>Escavação manual em material de 2ª categoria na profundidade de 3 a 4 m</t>
  </si>
  <si>
    <t xml:space="preserve"> 3.9.1.1.1.3.8 </t>
  </si>
  <si>
    <t xml:space="preserve"> CAESB039 </t>
  </si>
  <si>
    <t>Escavação manual de valas em solo com água, profundidade até 1,50 m</t>
  </si>
  <si>
    <t xml:space="preserve"> 3.9.1.1.1.3.9 </t>
  </si>
  <si>
    <t xml:space="preserve"> CAESB040 </t>
  </si>
  <si>
    <t>Escavação manual de valas em solo com água, profundidade maior que 1,50 a 3,00 m</t>
  </si>
  <si>
    <t xml:space="preserve"> 3.9.1.1.1.3.10 </t>
  </si>
  <si>
    <t xml:space="preserve"> CAESB041 </t>
  </si>
  <si>
    <t>Escavação manual de valas em solo com água, profundidade maior que 3,00 a 4,50 m</t>
  </si>
  <si>
    <t xml:space="preserve"> 3.9.1.1.1.3.11 </t>
  </si>
  <si>
    <t xml:space="preserve"> 102302 </t>
  </si>
  <si>
    <t>ESCAVAÇÃO MECANIZADA DE VALA COM PROF. ATÉ 1,5 M (MÉDIA MONTANTE E JUSANTE/UMA COMPOSIÇÃO POR TRECHO), RETROESCAV. (0,26 M3), LARG. MENOR  QUE 0,8 M, EM SOLO MOLE, LOCAIS COM BAIXO NÍVEL DE NTERFERÊNCIA.  AF_02/2021</t>
  </si>
  <si>
    <t xml:space="preserve"> 3.9.1.1.1.3.12 </t>
  </si>
  <si>
    <t xml:space="preserve"> 90087 </t>
  </si>
  <si>
    <t>ESCAVAÇÃO MECANIZADA DE VALA COM PROF. DE 3,0 M ATÉ 4,5 M(MÉDIA MONTANTE E JUSANTE/UMA COMPOSIÇÃO POR TRECHO), ESCAVADEIRA (1,2 M3), LARG. DE 1,5 M A 2,5 M, EM SOLO DE 1A CATEGORIA, EM LOCAIS COM ALTO NÍVEL DE INTERFERÊNCIA. AF_02/2021</t>
  </si>
  <si>
    <t xml:space="preserve"> 3.9.1.1.1.3.13 </t>
  </si>
  <si>
    <t xml:space="preserve"> 100574 </t>
  </si>
  <si>
    <t>ESPALHAMENTO DE MATERIAL COM TRATOR DE ESTEIRAS. AF_11/2019</t>
  </si>
  <si>
    <t xml:space="preserve"> 3.9.1.1.1.3.14 </t>
  </si>
  <si>
    <t xml:space="preserve"> 3.9.1.1.1.3.15 </t>
  </si>
  <si>
    <t xml:space="preserve"> CAESB080 </t>
  </si>
  <si>
    <t>Nivelamento do fundo de valas</t>
  </si>
  <si>
    <t xml:space="preserve"> 3.9.1.1.1.3.16 </t>
  </si>
  <si>
    <t xml:space="preserve"> 100206 </t>
  </si>
  <si>
    <t>TRANSPORTE HORIZONTAL COM JERICA DE 90 L, DE MASSA/ GRANEL (UNIDADE: M3XKM). AF_07/2019</t>
  </si>
  <si>
    <t>M3XKM</t>
  </si>
  <si>
    <t xml:space="preserve"> 3.9.1.1.1.3.17 </t>
  </si>
  <si>
    <t xml:space="preserve"> CAESB106 </t>
  </si>
  <si>
    <t>Transporte manual horizontal de materiais a granel até 60m de distância com carga e descarga</t>
  </si>
  <si>
    <t xml:space="preserve"> 3.9.1.1.1.3.18 </t>
  </si>
  <si>
    <t xml:space="preserve"> 5915405 </t>
  </si>
  <si>
    <t>Carga, manobra e descarga de blocos de rocha em caminhão basculante de 8 m³ - carga com carregadeira de 1,72 m³ edescarga livre</t>
  </si>
  <si>
    <t xml:space="preserve"> 3.9.1.1.1.4 </t>
  </si>
  <si>
    <t>Esgotamentos e Drenagem</t>
  </si>
  <si>
    <t xml:space="preserve"> 3.9.1.1.1.4.1 </t>
  </si>
  <si>
    <t xml:space="preserve"> CAESB137 </t>
  </si>
  <si>
    <t>ESGOTAMENTO COM MOTO-BOMBA AUTOESCOVANTE</t>
  </si>
  <si>
    <t xml:space="preserve"> 3.9.1.1.1.5 </t>
  </si>
  <si>
    <t>Fundações e estruturas</t>
  </si>
  <si>
    <t xml:space="preserve"> 3.9.1.1.1.5.1 </t>
  </si>
  <si>
    <t xml:space="preserve"> CAESB015 </t>
  </si>
  <si>
    <t>Balão diâmetro 1,00 m, para poço de visita (PV), com uma aduela, diâmetro 1,00 x 1,00 m, para redes, diâmetro 150 mm, sem excêntrica</t>
  </si>
  <si>
    <t xml:space="preserve"> 3.9.1.1.1.5.2 </t>
  </si>
  <si>
    <t xml:space="preserve"> CAESB050 </t>
  </si>
  <si>
    <t>Fornecimento e assentamento de aduelas complementares de concreto armado, ponta e bolsa (PB), para poço de visita (PV), diâmetro 0,60 x 0,40 m</t>
  </si>
  <si>
    <t xml:space="preserve"> 3.9.1.1.1.5.3 </t>
  </si>
  <si>
    <t xml:space="preserve"> CAESB051 </t>
  </si>
  <si>
    <t>Fornecimento e assentamento de aduelas complementares de concreto armado, ponta e bolsa (PB), para poço de visita (PV), diâmetro 1,00 x 0,40 m</t>
  </si>
  <si>
    <t xml:space="preserve"> 3.9.1.1.1.5.4 </t>
  </si>
  <si>
    <t xml:space="preserve"> 98114 ADPT3 </t>
  </si>
  <si>
    <t>ASSENTAMENTO DE TAMPA CIRCULAR PARA ESGOTO E DRENAGEM, EM FERRO FUNDIDO, DIÂMETRO INTERNO = 0,6 M.</t>
  </si>
  <si>
    <t xml:space="preserve"> 3.9.1.1.1.5.5 </t>
  </si>
  <si>
    <t xml:space="preserve"> CAESB053 </t>
  </si>
  <si>
    <t>Fornecimento e assentamento de excêntrica de concreto armado, diâmetro 1,20 m, para poço de visita (PV) diâmetro 1,00 m</t>
  </si>
  <si>
    <t xml:space="preserve"> 3.9.1.1.1.6 </t>
  </si>
  <si>
    <t>Pavimentação</t>
  </si>
  <si>
    <t xml:space="preserve"> 3.9.1.1.1.6.1 </t>
  </si>
  <si>
    <t xml:space="preserve"> CAESB054 </t>
  </si>
  <si>
    <t>Fornecimento e assentamento de meio-fio de concreto, incluindo escoramento com bolas de concreto e rejuntamento com argamassa de cimento e areia</t>
  </si>
  <si>
    <t xml:space="preserve"> 3.9.1.1.1.7 </t>
  </si>
  <si>
    <t>Revestimento e tratamento de superfície</t>
  </si>
  <si>
    <t xml:space="preserve"> 3.9.1.1.1.7.1 </t>
  </si>
  <si>
    <t xml:space="preserve"> CAESB057 </t>
  </si>
  <si>
    <t>Impermeabilização do revestimento externo da base do poço de visita (PV), com pintura betuminosa e aditivo hidrófugo</t>
  </si>
  <si>
    <t xml:space="preserve"> 3.9.1.1.1.8 </t>
  </si>
  <si>
    <t>Urbanização</t>
  </si>
  <si>
    <t xml:space="preserve"> 3.9.1.1.1.8.1 </t>
  </si>
  <si>
    <t xml:space="preserve"> 3.9.1.1.1.9 </t>
  </si>
  <si>
    <t>Serviços diversos</t>
  </si>
  <si>
    <t xml:space="preserve"> 3.9.1.1.1.9.1 </t>
  </si>
  <si>
    <t xml:space="preserve"> CAESB033 </t>
  </si>
  <si>
    <t>Desenvolvimento de Plano de Gestão de Resíduos - Tipo 1 (obra de pequeno e médio porte), inclusive relatório técnico</t>
  </si>
  <si>
    <t xml:space="preserve"> 3.9.1.1.1.10 </t>
  </si>
  <si>
    <t>Serviços complementares</t>
  </si>
  <si>
    <t xml:space="preserve"> 3.9.1.1.1.10.1 </t>
  </si>
  <si>
    <t xml:space="preserve"> 90734 </t>
  </si>
  <si>
    <t>ASSENTAMENTO DE TUBO DE PVC PARA REDE COLETORA DE ESGOTO DE PAREDE MACIÇA, DN 150 MM, JUNTA ELÁSTICA,  (NÃO INCLUI FORNECIMENTO). AF_01/2021</t>
  </si>
  <si>
    <t xml:space="preserve"> 3.9.1.1.1.10.2 </t>
  </si>
  <si>
    <t xml:space="preserve"> 94305 </t>
  </si>
  <si>
    <t>ATERRO MECANIZADO DE VALA COM ESCAVADEIRA HIDRÁULICA (CAPACIDADE DA CAÇAMBA: 0,8 M³ / POTÊNCIA: 111 HP), LARGURA ATÉ 1,5 M, PROFUNDIDADE DE 1,5 A 3,0 M, COM SOLO ARGILO-ARENOSO. AF_05/2016</t>
  </si>
  <si>
    <t xml:space="preserve"> 3.9.1.1.1.10.3 </t>
  </si>
  <si>
    <t xml:space="preserve"> 94306 </t>
  </si>
  <si>
    <t>ATERRO MECANIZADO DE VALA COM ESCAVADEIRA HIDRÁULICA (CAPACIDADE DA CAÇAMBA: 0,8 M³ / POTÊNCIA: 111 HP), LARGURA DE 1,5 A 2,5 M, PROFUNDIDADE DE 1,5 A 3,0 M, COM SOLO ARGILO-ARENOSO. AF_05/2016</t>
  </si>
  <si>
    <t xml:space="preserve"> 3.9.1.1.1.10.4 </t>
  </si>
  <si>
    <t xml:space="preserve"> 94331 </t>
  </si>
  <si>
    <t>ATERRO MECANIZADO DE VALA COM ESCAVADEIRA HIDRÁULICA (CAPACIDADE DA CAÇAMBA: 0,8 M³ / POTÊNCIA: 111 HP), LARGURA DE 1,5 A 2,5 M, PROFUNDIDADE DE 3,0 A 4,5 M, COM AREIA PARA ATERRO. AF_05/2016</t>
  </si>
  <si>
    <t xml:space="preserve"> 3.9.1.1.1.10.5 </t>
  </si>
  <si>
    <t xml:space="preserve"> 94308 </t>
  </si>
  <si>
    <t>ATERRO MECANIZADO DE VALA COM ESCAVADEIRA HIDRÁULICA (CAPACIDADE DA CAÇAMBA: 0,8 M³ / POTÊNCIA: 111 HP), LARGURA DE 1,5 A 2,5 M, PROFUNDIDADE DE 3,0 A 4,5 M, COM SOLO ARGILO-ARENOSO. AF_05/2016</t>
  </si>
  <si>
    <t xml:space="preserve"> 3.9.1.1.1.10.6 </t>
  </si>
  <si>
    <t xml:space="preserve"> 3.9.1.1.1.10.7 </t>
  </si>
  <si>
    <t xml:space="preserve"> 3.9.1.1.1.10.8 </t>
  </si>
  <si>
    <t xml:space="preserve"> 95995 </t>
  </si>
  <si>
    <t>EXECUÇÃO DE PAVIMENTO COM APLICAÇÃO DE CONCRETO ASFÁLTICO, CAMADA DE ROLAMENTO - EXCLUSIVE CARGA E TRANSPORTE. AF_11/2019</t>
  </si>
  <si>
    <t xml:space="preserve"> 3.9.1.1.1.10.9 </t>
  </si>
  <si>
    <t xml:space="preserve"> CAESB138 </t>
  </si>
  <si>
    <t>ESCAVACAO MECANICA DE VALA EM MATERIAL 2A. CATEGORIA DE 2,01 ATE 4,00 M DE PROFUNDIDADE COM UTILIZACAO DE ESCAVADEIRA HIDRAULICA</t>
  </si>
  <si>
    <t xml:space="preserve"> 3.9.1.1.1.10.10 </t>
  </si>
  <si>
    <t xml:space="preserve"> CAESB140 </t>
  </si>
  <si>
    <t>ESCAVACAO MECANICA DE VALA EM MATERIAL DE 2A. CATEGORIA ATE 2 M DE PROFUNDIDADE COM UTILIZACAO DE ESCAVADEIRA HIDRAULICA</t>
  </si>
  <si>
    <t xml:space="preserve"> 3.9.1.1.1.10.11 </t>
  </si>
  <si>
    <t xml:space="preserve"> 90082 </t>
  </si>
  <si>
    <t>ESCAVAÇÃO MECANIZADA DE VALA COM PROF. ATÉ 1,5 M (MÉDIA MONTANTE E JUSANTE/UMA COMPOSIÇÃO POR TRECHO), ESCAVADEIRA (0,8 M3), LARG. DE 1,5 M A 2,5 M, EM SOLO DE 1A CATEGORIA, EM LOCAIS COM ALTO NÍVEL DE INTERFERÊNCIA. AF_02/2021</t>
  </si>
  <si>
    <t xml:space="preserve"> 3.9.1.1.1.10.12 </t>
  </si>
  <si>
    <t xml:space="preserve"> 90100 </t>
  </si>
  <si>
    <t>ESCAVAÇÃO MECANIZADA DE VALA COM PROF. ATÉ 1,5 M (MÉDIA MONTANTE E JUSANTE/UMA COMPOSIÇÃO POR TRECHO), RETROESCAV. (0,26 M3), LARG. DE 0,8 M A 1,5 M, EM SOLO DE 1A CATEGORIA, EM LOCAIS COM ALTO NÍVEL DE INTERFERÊNCIA. AF_02/2021</t>
  </si>
  <si>
    <t xml:space="preserve"> 3.9.1.1.1.10.13 </t>
  </si>
  <si>
    <t xml:space="preserve"> 3.9.1.1.1.10.14 </t>
  </si>
  <si>
    <t xml:space="preserve"> 102278 </t>
  </si>
  <si>
    <t>ESCAVAÇÃO MECANIZADA DE VALA COM PROF. MAIOR QUE 1,50 M ATÉ 3,0 M (MÉDIA MONTANTE E JUSANTE/UMA COMPOSIÇÃO POR TRECHO), ESCAVADEIRA (1,2 M3), LARG. DE 1,5 M A 2,5 M, EM SOLO DE 1A CATEGORIA, EM LOCAIS COM ALTO NÍVEL DE INTERFERÊNCIA. AF_02/2021</t>
  </si>
  <si>
    <t xml:space="preserve"> 3.9.1.1.1.10.15 </t>
  </si>
  <si>
    <t xml:space="preserve"> 3.9.1.1.1.10.16 </t>
  </si>
  <si>
    <t xml:space="preserve"> 101570 </t>
  </si>
  <si>
    <t>ESCORAMENTO DE VALA, TIPO PONTALETEAMENTO, COM PROFUNDIDADE DE 0 A 1,5 M, LARGURA MENOR QUE 1,5 M. AF_08/2020</t>
  </si>
  <si>
    <t xml:space="preserve"> 3.9.1.1.1.10.17 </t>
  </si>
  <si>
    <t xml:space="preserve"> 101573 </t>
  </si>
  <si>
    <t>ESCORAMENTO DE VALA, TIPO PONTALETEAMENTO, COM PROFUNDIDADE DE 1,5 A 3,0 M, LARGURA MAIOR OU IGUAL A 1,5 M E MENOR QUE 2,5 M. AF_08/2020</t>
  </si>
  <si>
    <t xml:space="preserve"> 3.9.1.1.1.10.18 </t>
  </si>
  <si>
    <t xml:space="preserve"> 101575 </t>
  </si>
  <si>
    <t>ESCORAMENTO DE VALA, TIPO PONTALETEAMENTO, COM PROFUNDIDADE DE 3,0 A 4,5 M, LARGURA MAIOR OU IGUAL A 1,5 M E MENOR QUE 2,5 M. AF_08/2020</t>
  </si>
  <si>
    <t xml:space="preserve"> 3.9.1.1.1.10.19 </t>
  </si>
  <si>
    <t xml:space="preserve"> 94990 </t>
  </si>
  <si>
    <t>EXECUÇÃO DE PASSEIO (CALÇADA) OU PISO DE CONCRETO COM CONCRETO MOLDADO IN LOCO, FEITO EM OBRA, ACABAMENTO CONVENCIONAL, NÃO ARMADO. AF_07/2016</t>
  </si>
  <si>
    <t xml:space="preserve"> 3.9.1.1.1.10.20 </t>
  </si>
  <si>
    <t xml:space="preserve"> CAESB145 </t>
  </si>
  <si>
    <t>IMPRIMACAO DE BASE DE PAVIMENTACAO COM ADP CM-30</t>
  </si>
  <si>
    <t xml:space="preserve"> 3.9.1.1.1.10.21 </t>
  </si>
  <si>
    <t xml:space="preserve"> 101622 </t>
  </si>
  <si>
    <t>PREPARO DE FUNDO DE VALA COM LARGURA MENOR QUE 1,5 M, COM CAMADA DE AREIA, LANÇAMENTO MECANIZADO. AF_08/2020</t>
  </si>
  <si>
    <t xml:space="preserve"> 3.9.1.1.1.10.22 </t>
  </si>
  <si>
    <t xml:space="preserve"> 101623 </t>
  </si>
  <si>
    <t>PREPARO DE FUNDO DE VALA COM LARGURA MENOR QUE 1,5 M, COM CAMADA DE BRITA, LANÇAMENTO MECANIZADO. AF_08/2020</t>
  </si>
  <si>
    <t xml:space="preserve"> 3.9.1.1.1.10.23 </t>
  </si>
  <si>
    <t xml:space="preserve"> 101624 </t>
  </si>
  <si>
    <t>PREPARO DE FUNDO DE VALA COM LARGURA MAIOR OU IGUAL A 1,5 M E MENOR QUE 2,5 M, COM CAMADA DE BRITA, LANÇAMENTO MECANIZADO. AF_08/2020</t>
  </si>
  <si>
    <t xml:space="preserve"> 3.9.1.1.1.10.24 </t>
  </si>
  <si>
    <t xml:space="preserve"> 93369 </t>
  </si>
  <si>
    <t>REATERRO MECANIZADO DE VALA COM ESCAVADEIRA HIDRÁULICA (CAPACIDADE DA CAÇAMBA: 0,8 M³ / POTÊNCIA: 111 HP), LARGURA DE 1,5 A 2,5 M, PROFUNDIDADE DE 1,5 A 3,0 M, COM SOLO (SEM SUBSTITUIÇÃO) DE 1ª CATEGORIA EM LOCAIS COM BAIXO NÍVEL DE INTERFERÊNCIA. AF_04/2016</t>
  </si>
  <si>
    <t xml:space="preserve"> 3.9.1.1.1.10.25 </t>
  </si>
  <si>
    <t xml:space="preserve"> 93364 </t>
  </si>
  <si>
    <t>REATERRO MECANIZADO DE VALA COM ESCAVADEIRA HIDRÁULICA (CAPACIDADE DA CAÇAMBA: 0,8 M³ / POTÊNCIA: 111 HP), LARGURA DE 1,5 A 2,5 M, PROFUNDIDADE DE 3,0  A 4,5 M, COM SOLO (SEM SUBSTITUIÇÃO) DE 1ª CATEGORIA EM LOCAIS COM ALTO NÍVEL DE INTERFERÊNCIA. AF_04/2016</t>
  </si>
  <si>
    <t xml:space="preserve"> 3.9.1.1.1.10.26 </t>
  </si>
  <si>
    <t xml:space="preserve"> 93377 </t>
  </si>
  <si>
    <t>REATERRO MECANIZADO DE VALA COM RETROESCAVADEIRA (CAPACIDADE DA CAÇAMBA DA RETRO: 0,26 M³ / POTÊNCIA: 88 HP), LARGURA DE 0,8 A 1,5 M, PROFUNDIDADE DE 1,5 A 3,0 M, COM SOLO (SEM SUBSTITUIÇÃO) DE 1ª CATEGORIA EM LOCAIS COM ALTO NÍVEL DE INTERFERÊNCIA. AF_04/2016</t>
  </si>
  <si>
    <t xml:space="preserve"> 3.9.1.1.1.10.27 </t>
  </si>
  <si>
    <t xml:space="preserve"> CAESB105 </t>
  </si>
  <si>
    <t>TRANSPORTE COM CAMINHÃO BASCULANTE 10 M3 DE MASSA ASFALTICA PARA PAVIMENTAÇÃO URBANA</t>
  </si>
  <si>
    <t xml:space="preserve"> 3.9.1.1.1.10.28 </t>
  </si>
  <si>
    <t xml:space="preserve"> CAESB148 </t>
  </si>
  <si>
    <t>TRANSPORTE COMERCIAL COM CAMINHAO BASCULANTE 6 M3, RODOVIA PAVIMENTADA</t>
  </si>
  <si>
    <t xml:space="preserve"> 3.9.1.1.2 </t>
  </si>
  <si>
    <t>MATERIAL</t>
  </si>
  <si>
    <t xml:space="preserve"> 3.9.1.1.2.1 </t>
  </si>
  <si>
    <t>Tubos e conexões de PVC - saneamento de esgotos</t>
  </si>
  <si>
    <t xml:space="preserve"> 3.9.1.1.2.1.1 </t>
  </si>
  <si>
    <t xml:space="preserve"> CAESB135 </t>
  </si>
  <si>
    <t>TUBO COLETOR DE ESGOTO, PVC, JEI, DN 150 MM  (NBR 7362)</t>
  </si>
  <si>
    <t xml:space="preserve"> 3.9.1.1.2.2 </t>
  </si>
  <si>
    <t>Insumos complementares</t>
  </si>
  <si>
    <t xml:space="preserve"> 3.9.1.1.2.2.1 </t>
  </si>
  <si>
    <t xml:space="preserve"> CAESB134 </t>
  </si>
  <si>
    <t>TAMPAO FOFO ARTICULADO, CLASSE B125 CARGA MAX 12,5 T, REDONDO TAMPA 600 MM, REDE PLUVIAL/ESGOTO</t>
  </si>
  <si>
    <t xml:space="preserve"> 3.9.1.2 </t>
  </si>
  <si>
    <t>PROJETO BÁSICO DE REMANEJAMENTO DE ADUTORAS AAT.SAM.010, SAT.SAM.011 E 012 - QUADRA 101/102 - EXPANSÃO DAS LINHAS DO METRO DE SAMAMBAIA - ADUTORAS 1139/2018</t>
  </si>
  <si>
    <t xml:space="preserve"> 3.9.1.2.1 </t>
  </si>
  <si>
    <t>SERVICOS COMPOSTOS - CONSTRUÇÃO EM GERAL 1139/2018</t>
  </si>
  <si>
    <t xml:space="preserve"> 3.9.1.2.1.1 </t>
  </si>
  <si>
    <t xml:space="preserve"> 3.9.1.2.1.1.1 </t>
  </si>
  <si>
    <t xml:space="preserve"> CAESB067 </t>
  </si>
  <si>
    <t>Locação e nivelamento de redes de água, com elaboração de nota de serviços e levantamento normais</t>
  </si>
  <si>
    <t xml:space="preserve"> 3.9.1.2.1.1.2 </t>
  </si>
  <si>
    <t xml:space="preserve"> 3.9.1.2.1.2 </t>
  </si>
  <si>
    <t xml:space="preserve"> 3.9.1.2.1.2.1 </t>
  </si>
  <si>
    <t xml:space="preserve"> 3.9.1.2.1.2.2 </t>
  </si>
  <si>
    <t xml:space="preserve"> 3.9.1.2.1.3 </t>
  </si>
  <si>
    <t xml:space="preserve"> 3.9.1.2.1.3.1 </t>
  </si>
  <si>
    <t xml:space="preserve"> 3.9.1.2.1.3.2 </t>
  </si>
  <si>
    <t xml:space="preserve"> 3.9.1.2.1.3.3 </t>
  </si>
  <si>
    <t xml:space="preserve"> 3.9.1.2.1.3.4 </t>
  </si>
  <si>
    <t xml:space="preserve"> 3.9.1.2.1.3.5 </t>
  </si>
  <si>
    <t xml:space="preserve"> 3.9.1.2.1.3.6 </t>
  </si>
  <si>
    <t xml:space="preserve"> 3.9.1.2.1.3.7 </t>
  </si>
  <si>
    <t xml:space="preserve"> 3.9.1.2.1.3.8 </t>
  </si>
  <si>
    <t xml:space="preserve"> CAESB141 </t>
  </si>
  <si>
    <t>Escavação mecânica de valas, em solo com água, profundidade até 3,50 m</t>
  </si>
  <si>
    <t xml:space="preserve"> 3.9.1.2.1.3.9 </t>
  </si>
  <si>
    <t xml:space="preserve"> 102313 </t>
  </si>
  <si>
    <t>ESCAVAÇÃO MECANIZADA DE VALA COM PROF. MAIOR QUE 4,5 M ATÉ 6,0 M (MÉDIA MONTANTE E JUSANTE/UMA COMPOSIÇÃO POR TRECHO), ESCAVADEIRA (1,2 M3), LARG. DE 1,5 M A 2,5 M, EM SOLO DE 2A CATEGORIA, EM LOCAIS COM ALTO NÍVEL DE INTERFERÊNCIA. AF_02/2021</t>
  </si>
  <si>
    <t xml:space="preserve"> 3.9.1.2.1.3.10 </t>
  </si>
  <si>
    <t xml:space="preserve"> 3.9.1.2.1.3.11 </t>
  </si>
  <si>
    <t xml:space="preserve"> 3.9.1.2.1.3.12 </t>
  </si>
  <si>
    <t xml:space="preserve"> 3.9.1.2.1.3.13 </t>
  </si>
  <si>
    <t xml:space="preserve"> 3.9.1.2.1.3.14 </t>
  </si>
  <si>
    <t xml:space="preserve"> 3.9.1.2.1.4 </t>
  </si>
  <si>
    <t xml:space="preserve"> 3.9.1.2.1.4.1 </t>
  </si>
  <si>
    <t xml:space="preserve"> 3.9.1.2.1.5 </t>
  </si>
  <si>
    <t>Assentamento</t>
  </si>
  <si>
    <t xml:space="preserve"> 3.9.1.2.1.5.1 </t>
  </si>
  <si>
    <t xml:space="preserve"> 97167 </t>
  </si>
  <si>
    <t>ASSENTAMENTO DE TUBO DE FERRO FUNDIDO PARA REDE DE ÁGUA, DN 600 MM, JUNTA ELÁSTICA, INSTALADO EM LOCAL COM NÍVEL BAIXO DE INTERFERÊNCIAS (NÃO INCLUI FORNECIMENTO). AF_11/2017</t>
  </si>
  <si>
    <t xml:space="preserve"> 3.9.1.2.1.5.2 </t>
  </si>
  <si>
    <t xml:space="preserve"> 97169 </t>
  </si>
  <si>
    <t>ASSENTAMENTO DE TUBO DE FERRO FUNDIDO PARA REDE DE ÁGUA, DN 800 MM, JUNTA ELÁSTICA, INSTALADO EM LOCAL COM NÍVEL BAIXO DE INTERFERÊNCIAS (NÃO INCLUI FORNECIMENTO). AF_11/2017</t>
  </si>
  <si>
    <t xml:space="preserve"> 3.9.1.2.1.5.3 </t>
  </si>
  <si>
    <t xml:space="preserve"> 97171 </t>
  </si>
  <si>
    <t>ASSENTAMENTO DE TUBO DE FERRO FUNDIDO PARA REDE DE ÁGUA, DN 1000 MM, JUNTA ELÁSTICA, INSTALADO EM LOCAL COM NÍVEL BAIXO DE INTERFERÊNCIAS (NÃO INCLUI FORNECIMENTO). AF_11/2017</t>
  </si>
  <si>
    <t xml:space="preserve"> 3.9.1.2.1.5.4 </t>
  </si>
  <si>
    <t xml:space="preserve"> 94870 </t>
  </si>
  <si>
    <t>ASSENTAMENTO DE TUBO DE PEAD CORRUGADO DE DUPLA PAREDE PARA REDE COLETORA DE ESGOTO, DN 250 MM, JUNTA ELÁSTICA INTEGRADA (NÃO INCLUI FORNECIMENTO). AF_01/2021</t>
  </si>
  <si>
    <t xml:space="preserve"> 3.9.1.2.1.5.5 </t>
  </si>
  <si>
    <t xml:space="preserve"> 90746 </t>
  </si>
  <si>
    <t>ASSENTAMENTO DE TUBO DE PEAD CORRUGADO DE DUPLA PAREDE PARA REDE COLETORA DE ESGOTO, DN 450 MM, JUNTA ELÁSTICA INTEGRADA (NÃO INCLUI FORNECIMENTO). AF_01/2021</t>
  </si>
  <si>
    <t xml:space="preserve"> 3.9.1.2.1.6 </t>
  </si>
  <si>
    <t xml:space="preserve"> 3.9.1.2.1.6.1 </t>
  </si>
  <si>
    <t xml:space="preserve"> 94275 </t>
  </si>
  <si>
    <t>ASSENTAMENTO DE GUIA (MEIO-FIO) EM TRECHO RETO, CONFECCIONADA EM CONCRETO PRÉ-FABRICADO, DIMENSÕES 100X15X13X20 CM (COMPRIMENTO X BASE INFERIOR X BASE SUPERIOR X ALTURA), PARA URBANIZAÇÃO INTERNA DE EMPREENDIMENTOS. AF_06/2016_P</t>
  </si>
  <si>
    <t xml:space="preserve"> 3.9.1.2.1.6.2 </t>
  </si>
  <si>
    <t xml:space="preserve"> 94338 </t>
  </si>
  <si>
    <t>ATERRO MECANIZADO DE VALA COM RETROESCAVADEIRA (CAPACIDADE DA CAÇAMBA DA RETRO: 0,26 M³ / POTÊNCIA: 88 HP), LARGURA ATÉ 0,8 M, PROFUNDIDADE ATÉ 1,5 M, COM AREIA PARA ATERRO. AF_05/2016</t>
  </si>
  <si>
    <t xml:space="preserve"> 3.9.1.2.1.6.3 </t>
  </si>
  <si>
    <t xml:space="preserve"> 96396 </t>
  </si>
  <si>
    <t>EXECUÇÃO E COMPACTAÇÃO DE BASE E OU SUB BASE PARA PAVIMENTAÇÃO DE BRITA GRADUADA SIMPLES - EXCLUSIVE CARGA E TRANSPORTE. AF_11/2019</t>
  </si>
  <si>
    <t xml:space="preserve"> 3.9.1.2.1.6.4 </t>
  </si>
  <si>
    <t xml:space="preserve"> 3.9.1.2.1.6.5 </t>
  </si>
  <si>
    <t xml:space="preserve"> 3.9.1.2.1.6.6 </t>
  </si>
  <si>
    <t xml:space="preserve"> 3.9.1.2.1.6.7 </t>
  </si>
  <si>
    <t xml:space="preserve"> 3.9.1.2.1.6.8 </t>
  </si>
  <si>
    <t xml:space="preserve"> CAESB139 </t>
  </si>
  <si>
    <t>ESCAVACAO MECANICA DE VALA EM MATERIAL 2A. CATEGORIA DE 4,01 ATE 6,00 M DE PROFUNDIDADE COM UTILIZACAO DE ESCAVADEIRA HIDRAULICA</t>
  </si>
  <si>
    <t xml:space="preserve"> 3.9.1.2.1.6.9 </t>
  </si>
  <si>
    <t xml:space="preserve"> 3.9.1.2.1.6.10 </t>
  </si>
  <si>
    <t xml:space="preserve"> 3.9.1.2.1.6.11 </t>
  </si>
  <si>
    <t xml:space="preserve"> 3.9.1.2.1.6.12 </t>
  </si>
  <si>
    <t xml:space="preserve"> 90095 </t>
  </si>
  <si>
    <t>ESCAVAÇÃO MECANIZADA DE VALA COM PROF. MAIOR QUE 3,0 M ATÉ 4,5 M (MÉDIA MONTANTE E JUSANTE/UMA COMPOSIÇÃO POR TRECHO), ESCAVADEIRA (1,2 M3), LARG. DE 1,5 M A 2,5 M, EM SOLO DE 1A CATEGORIA, LOCAIS COM BAIXO NÍVEL DE INTERFERÊNCIA. AF_02/2021</t>
  </si>
  <si>
    <t xml:space="preserve"> 3.9.1.2.1.6.13 </t>
  </si>
  <si>
    <t xml:space="preserve"> 3.9.1.2.1.6.14 </t>
  </si>
  <si>
    <t xml:space="preserve"> 3.9.1.2.1.6.15 </t>
  </si>
  <si>
    <t xml:space="preserve"> 3.9.1.2.1.6.16 </t>
  </si>
  <si>
    <t xml:space="preserve"> 3.9.1.2.1.6.17 </t>
  </si>
  <si>
    <t xml:space="preserve"> 3.9.1.2.1.6.18 </t>
  </si>
  <si>
    <t xml:space="preserve"> 3.9.1.2.1.6.19 </t>
  </si>
  <si>
    <t xml:space="preserve"> 101625 </t>
  </si>
  <si>
    <t>PREPARO DE FUNDO DE VALA COM LARGURA MAIOR OU IGUAL A 1,5 M E MENOR QUE 2,5 M, COM CAMADA DE AREIA, LANÇAMENTO MECANIZADO. AF_08/2020</t>
  </si>
  <si>
    <t xml:space="preserve"> 3.9.1.2.1.6.20 </t>
  </si>
  <si>
    <t xml:space="preserve"> 3.9.1.2.1.6.21 </t>
  </si>
  <si>
    <t xml:space="preserve"> 101617 </t>
  </si>
  <si>
    <t>PREPARO DE FUNDO DE VALA COM LARGURA MAIOR OU IGUAL A 1,5 M E MENOR QUE 2,5 M (ACERTO DO SOLO NATURAL). AF_08/2020</t>
  </si>
  <si>
    <t xml:space="preserve"> 3.9.1.2.1.6.22 </t>
  </si>
  <si>
    <t xml:space="preserve"> 3.9.1.2.1.6.23 </t>
  </si>
  <si>
    <t xml:space="preserve"> 3.9.1.2.1.6.24 </t>
  </si>
  <si>
    <t xml:space="preserve"> CAESB092 </t>
  </si>
  <si>
    <t>RETIRADA DE MEIO FIO C/ EMPILHAMENTO E S/ REMOCAO</t>
  </si>
  <si>
    <t xml:space="preserve"> 3.9.1.2.1.6.25 </t>
  </si>
  <si>
    <t xml:space="preserve"> 3.9.1.2.1.6.26 </t>
  </si>
  <si>
    <t xml:space="preserve"> 97914 </t>
  </si>
  <si>
    <t>TRANSPORTE COM CAMINHÃO BASCULANTE DE 6 M³, EM VIA URBANA PAVIMENTADA, DMT ATÉ 30 KM (UNIDADE: M3XKM). AF_07/2020</t>
  </si>
  <si>
    <t xml:space="preserve"> 3.9.1.2.2 </t>
  </si>
  <si>
    <t xml:space="preserve"> 3.9.1.2.2.1 </t>
  </si>
  <si>
    <t>Tubos e conexões de polietileno de alta densidade</t>
  </si>
  <si>
    <t xml:space="preserve"> 3.9.1.2.2.1.1 </t>
  </si>
  <si>
    <t xml:space="preserve"> CAESB121 </t>
  </si>
  <si>
    <t>Tubo de polietileno de alta densidade  (classe de pressão: 10 kgf/cm² / diâmetro externo nominal: 355 mm / tipo de resina: PE100)</t>
  </si>
  <si>
    <t xml:space="preserve"> 3.9.1.2.2.1.2 </t>
  </si>
  <si>
    <t xml:space="preserve"> CAESB120 </t>
  </si>
  <si>
    <t>Tubo de polietileno de alta densidade  (classe de pressão: 10 kgf/cm² / diâmetro externo nominal: 200 mm / tipo de resina: PE100)</t>
  </si>
  <si>
    <t xml:space="preserve"> 3.9.1.2.2.2 </t>
  </si>
  <si>
    <t>Tubos e conexões de ferro fundido dúctil - adução de água</t>
  </si>
  <si>
    <t xml:space="preserve"> 3.9.1.2.2.2.1 </t>
  </si>
  <si>
    <t xml:space="preserve"> CAESB117 </t>
  </si>
  <si>
    <t>Tubo de ferro fundido dúctil K7 com ponta e bolsa junta elástica para água (classe: K7 / diâmetro nominal: 1000 mm)</t>
  </si>
  <si>
    <t xml:space="preserve"> 3.9.1.2.2.2.2 </t>
  </si>
  <si>
    <t xml:space="preserve"> CAESB118 </t>
  </si>
  <si>
    <t>Tubo de ferro fundido dúctil K7 com ponta e bolsa junta elástica para água (classe: K7 / diâmetro nominal: 600 mm)</t>
  </si>
  <si>
    <t xml:space="preserve"> 3.9.1.2.2.2.3 </t>
  </si>
  <si>
    <t xml:space="preserve"> CAESB119 </t>
  </si>
  <si>
    <t>Tubo de ferro fundido dúctil K7 com ponta e bolsa junta elástica para água (classe: K7 / diâmetro nominal: 800 mm)</t>
  </si>
  <si>
    <t xml:space="preserve"> 3.9.1.3 </t>
  </si>
  <si>
    <t>PROJETO BÁSICO DE REMANEJAMENTO DE ADUTORAS AAT.SAM.010, SAT.SAM.011 E 012 - QUADRA 101/102 - EXPANSÃO DAS LINHAS DO METRO DE SAMAMBAIA - PEÇAS - 1200/2018</t>
  </si>
  <si>
    <t xml:space="preserve"> 3.9.1.3.1 </t>
  </si>
  <si>
    <t>SERVICOS COMPOSTOS - CONSTRUÇÃO EM GERAL 1200/2018</t>
  </si>
  <si>
    <t xml:space="preserve"> 3.9.1.3.1.1 </t>
  </si>
  <si>
    <t xml:space="preserve"> 3.9.1.3.1.1.1 </t>
  </si>
  <si>
    <t xml:space="preserve"> CAESB034 </t>
  </si>
  <si>
    <t>Desenvolvimento de Plano de Gestão de Resíduos - Tipo 2 (obra de grande porte), inclusive relatório técnico</t>
  </si>
  <si>
    <t xml:space="preserve"> 3.9.1.3.2 </t>
  </si>
  <si>
    <t xml:space="preserve"> 3.9.1.3.2.1 </t>
  </si>
  <si>
    <t>Registros, Válvulas e Acessórios</t>
  </si>
  <si>
    <t xml:space="preserve"> 3.9.1.3.2.1.1 </t>
  </si>
  <si>
    <t xml:space="preserve"> CAESB124 </t>
  </si>
  <si>
    <t>Válvula de gaveta flangeada de ferro fundido dúctil com cunha de borracha, corpo curto e acionamento com cabeçote (classe de pressão: 10 kgf/cm² / diâmetro da seção: 200 mm)</t>
  </si>
  <si>
    <t xml:space="preserve"> 3.9.1.3.2.1.2 </t>
  </si>
  <si>
    <t xml:space="preserve"> CAESB123 </t>
  </si>
  <si>
    <t>Válvula borboleta flangeada de ferro fundido dúctil com corpo curto, mecanismo de redução tipo C e acionamento com volante (classe de pressão: 10 kgf/cm² / diâmetro da seção: 800 mm)</t>
  </si>
  <si>
    <t xml:space="preserve"> 3.9.1.3.2.1.3 </t>
  </si>
  <si>
    <t xml:space="preserve"> CAESB122 </t>
  </si>
  <si>
    <t>Válvula borboleta flangeada de ferro fundido dúctil com corpo curto, mecanismo de redução tipo C e acionamento com cabeçote (classe de pressão: 10 kgf/cm² / diâmetro da seção: 600 mm)</t>
  </si>
  <si>
    <t xml:space="preserve"> 3.9.1.3.2.2 </t>
  </si>
  <si>
    <t>Tubos e conexões de aço carbono - líquidos, gases e vapores</t>
  </si>
  <si>
    <t xml:space="preserve"> 3.9.1.3.2.2.1 </t>
  </si>
  <si>
    <t xml:space="preserve"> CAESB048 </t>
  </si>
  <si>
    <t>Flange solto de aço carbono para colarinho (DE 200mm, PN10, PE100)</t>
  </si>
  <si>
    <t xml:space="preserve"> 3.9.1.3.2.2.2 </t>
  </si>
  <si>
    <t xml:space="preserve"> CAESB049 </t>
  </si>
  <si>
    <t>Flange solto de aço carbono para colarinho (DE 355mm, PN10)</t>
  </si>
  <si>
    <t xml:space="preserve"> 3.9.1.3.2.2.3 </t>
  </si>
  <si>
    <t xml:space="preserve"> CAESB060 </t>
  </si>
  <si>
    <t>Junta de desmontagem travada axialmente (classe de pressão: 10 kgf/cm² / diâmetro da seção: 600 mm)</t>
  </si>
  <si>
    <t xml:space="preserve"> 3.9.1.3.2.2.4 </t>
  </si>
  <si>
    <t xml:space="preserve"> CAESB059 </t>
  </si>
  <si>
    <t>Junta de desmontagem travada axialmente (classe de pressão: 10 kgf/cm² / diâmetro da seção: 200 mm)</t>
  </si>
  <si>
    <t xml:space="preserve"> 3.9.1.3.2.3 </t>
  </si>
  <si>
    <t xml:space="preserve"> 3.9.1.3.2.3.1 </t>
  </si>
  <si>
    <t xml:space="preserve"> CAESB018 </t>
  </si>
  <si>
    <t>Colarinho de polietileno de alta densidade para flanges, termofusão segmentado  (classe de pressão: 10 kgf/cm² / diâmetro externo: 355 mm / tipo de resina: PE100 )</t>
  </si>
  <si>
    <t xml:space="preserve"> 3.9.1.3.2.3.2 </t>
  </si>
  <si>
    <t xml:space="preserve"> CAESB017 </t>
  </si>
  <si>
    <t>Colarinho de polietileno de alta densidade para flanges, termofusão injetado  (classe de pressão: 10 kgf/cm² / diâmetro externo: 200 mm / tipo de resina: PE100 )</t>
  </si>
  <si>
    <t xml:space="preserve"> 3.9.1.3.2.3.3 </t>
  </si>
  <si>
    <t xml:space="preserve"> CAESB074 </t>
  </si>
  <si>
    <t>Luva de polietileno de alta densidade eletrofusão injetada  (classe de pressão: 10 kgf/cm² / diâmetro externo: 355 mm / tipo de resina: PE100 )</t>
  </si>
  <si>
    <t xml:space="preserve"> 3.9.1.3.2.3.4 </t>
  </si>
  <si>
    <t xml:space="preserve"> CAESB030 </t>
  </si>
  <si>
    <t>Curva 90° de polietileno de alta densidade termofusão injetada  (classe de pressão: 10 kgf/cm² / diâmetro externo: 355 mm / tipo de resina: PE100 ), código 1514603085015</t>
  </si>
  <si>
    <t xml:space="preserve"> 3.9.1.3.2.4 </t>
  </si>
  <si>
    <t xml:space="preserve"> 3.9.1.3.2.4.1 </t>
  </si>
  <si>
    <t xml:space="preserve"> CAESB070 </t>
  </si>
  <si>
    <t>Luva de correr de ferro fundido dúctil com junta mecânica para água (diâmetro da seção: 250 mm)</t>
  </si>
  <si>
    <t xml:space="preserve"> 3.9.1.3.2.4.2 </t>
  </si>
  <si>
    <t xml:space="preserve"> CAESB071 </t>
  </si>
  <si>
    <t>Luva de correr de ferro fundido dúctil com junta mecânica para água (diâmetro da seção: 300 mm)</t>
  </si>
  <si>
    <t xml:space="preserve"> 3.9.1.3.2.4.3 </t>
  </si>
  <si>
    <t xml:space="preserve"> CAESB072 </t>
  </si>
  <si>
    <t>Luva de correr de ferro fundido dúctil com junta mecânica para água (diâmetro da seção: 600 mm)</t>
  </si>
  <si>
    <t xml:space="preserve"> 3.9.1.3.2.4.4 </t>
  </si>
  <si>
    <t xml:space="preserve"> CAESB073 </t>
  </si>
  <si>
    <t>Luva de correr de ferro fundido dúctil com junta mecânica para água (diâmetro da seção: 800 mm)</t>
  </si>
  <si>
    <t xml:space="preserve"> 3.9.1.3.2.4.5 </t>
  </si>
  <si>
    <t xml:space="preserve"> CAESB069 </t>
  </si>
  <si>
    <t>Luva de correr de ferro fundido dúctil com junta mecânica para água (diâmetro da seção: 1000 mm). Código:1515903004001</t>
  </si>
  <si>
    <t xml:space="preserve"> 3.9.1.3.2.4.6 </t>
  </si>
  <si>
    <t xml:space="preserve"> CAESB091 </t>
  </si>
  <si>
    <t>Redução de ferro fundido dúctil com ponta bolsa e junta elástica para água (diâmetro de entrada: 300 mm / diâmetro de saída: 250 mm)</t>
  </si>
  <si>
    <t xml:space="preserve"> 3.9.1.3.2.4.7 </t>
  </si>
  <si>
    <t xml:space="preserve"> CAESB021 </t>
  </si>
  <si>
    <t>Conjunto de parafuso em aço galvanizado a fogo (diâmetro da seção: 20mm ou 3/4, comprimento: 160 mm), com porca, contra porca e arruela</t>
  </si>
  <si>
    <t>cj</t>
  </si>
  <si>
    <t xml:space="preserve"> 3.9.1.3.2.4.8 </t>
  </si>
  <si>
    <t xml:space="preserve"> 3.9.1.3.2.4.9 </t>
  </si>
  <si>
    <t xml:space="preserve"> CAESB005 </t>
  </si>
  <si>
    <t> Conjunto de parafuso em aço galvanizado a fogo  (diâmetro da seção: 27 mm, comprimento: 120 mm), com porca, contra porca e arruela. Similar ao Item CAESB Código 1515903014037.</t>
  </si>
  <si>
    <t xml:space="preserve"> 3.9.1.3.2.4.10 </t>
  </si>
  <si>
    <t xml:space="preserve"> CAESB019 </t>
  </si>
  <si>
    <t>Conjunto de parafuso em aço galvanizado a fogo  (diâmetro da seção:  33 mm, comprimento: 130 mm), com porca, contra porca e arruela. Similar ao Item CAESB Código 1515903014053</t>
  </si>
  <si>
    <t xml:space="preserve"> 3.9.1.3.2.4.11 </t>
  </si>
  <si>
    <t xml:space="preserve"> CAESB004 </t>
  </si>
  <si>
    <t>   Conjunto de parafuso em aço galvanizado a fogo (diâmetro da seção: 30 mm, comprimento: 130 mm), com porca, contra porca e arruela. Similar ao Item CAESB Código 1515903014057</t>
  </si>
  <si>
    <t xml:space="preserve"> 3.9.1.3.2.4.12 </t>
  </si>
  <si>
    <t xml:space="preserve"> CAESB044 </t>
  </si>
  <si>
    <t>Extremidade de ferro fundido dúctil com flange, bolsa e junta elástica para água (classe de pressão: 10 kgf/cm² / diâmetro da seção: 300 mm)</t>
  </si>
  <si>
    <t xml:space="preserve"> 3.9.1.3.2.4.13 </t>
  </si>
  <si>
    <t xml:space="preserve"> CAESB043 </t>
  </si>
  <si>
    <t>Extremidade de ferro fundido dúctil com flange, bolsa e junta elástica para água (classe de pressão: 10 kgf/cm² / diâmetro da seção: 1000 mm)</t>
  </si>
  <si>
    <t xml:space="preserve"> 3.9.1.3.2.4.14 </t>
  </si>
  <si>
    <t xml:space="preserve"> CAESB027 </t>
  </si>
  <si>
    <t>Curva 90° de ferro fundido dúctil com flanges para água (classe de pressão: 10 kgf/cm² / diâmetro da seção: 200 mm)</t>
  </si>
  <si>
    <t xml:space="preserve"> 3.9.1.3.2.4.15 </t>
  </si>
  <si>
    <t xml:space="preserve"> CAESB028 </t>
  </si>
  <si>
    <t>Curva 90° de ferro fundido dúctil com flanges para água (classe de pressão: 10 kgf/cm² / diâmetro da seção: 300 mm)</t>
  </si>
  <si>
    <t xml:space="preserve"> 3.9.1.3.2.4.16 </t>
  </si>
  <si>
    <t xml:space="preserve"> CAESB022 </t>
  </si>
  <si>
    <t>Curva 45° de ferro fundido dúctil com bolsas e junta elástica para água (diâmetro da seção: 1000 mm)</t>
  </si>
  <si>
    <t xml:space="preserve"> 3.9.1.3.2.4.17 </t>
  </si>
  <si>
    <t xml:space="preserve"> CAESB094 </t>
  </si>
  <si>
    <t>Tê de redução de ferro fundido dúctil com flanges para água (classe de pressão: 10 kgf/cm² / diâmetro de entrada: 800 mm / diâmetro de saída: 200 mm / tipo de pintura: betuminosa)</t>
  </si>
  <si>
    <t xml:space="preserve"> 3.9.1.3.2.4.18 </t>
  </si>
  <si>
    <t xml:space="preserve"> CAESB099 </t>
  </si>
  <si>
    <t>Toco de ferro fundido dúctil com flanges para água (classe de pressão: 10 kgf/cm² / comprimento: 0,25 m / diâmetro da seção: 200 mm / tipo de pintura: betuminosa)</t>
  </si>
  <si>
    <t xml:space="preserve"> 3.9.1.3.2.4.19 </t>
  </si>
  <si>
    <t xml:space="preserve"> CAESB100 </t>
  </si>
  <si>
    <t>Toco de ferro fundido dúctil com flanges para água (classe de pressão: 10 kgf/cm² / comprimento: 0,25 m / diâmetro da seção: 800 mm / tipo de pintura: betuminosa)</t>
  </si>
  <si>
    <t xml:space="preserve"> 3.9.1.3.2.4.20 </t>
  </si>
  <si>
    <t xml:space="preserve"> CAESB101 </t>
  </si>
  <si>
    <t>Toco de ferro fundido dúctil com flanges para água (classe de pressão: 10 kgf/cm² / comprimento: 0,50 m / diâmetro da seção: 200 mm / tipo de pintura: betuminosa)</t>
  </si>
  <si>
    <t xml:space="preserve"> 3.9.1.3.2.4.21 </t>
  </si>
  <si>
    <t xml:space="preserve"> CAESB102 </t>
  </si>
  <si>
    <t>Toco de ferro fundido dúctil com flanges para água (classe de pressão: 10 kgf/cm² / comprimento: 0,50 m / diâmetro da seção: 600 mm / tipo de pintura: betuminosa)</t>
  </si>
  <si>
    <t xml:space="preserve"> 3.9.1.3.2.4.22 </t>
  </si>
  <si>
    <t xml:space="preserve"> CAESB103 </t>
  </si>
  <si>
    <t>Toco de ferro fundido dúctil com flanges para água (classe de pressão: 10 kgf/cm² / comprimento: 0,50 m / diâmetro da seção: 800 mm / tipo de pintura: betuminosa)</t>
  </si>
  <si>
    <t xml:space="preserve"> 3.9.1.3.2.4.23 </t>
  </si>
  <si>
    <t xml:space="preserve"> CAESB025 </t>
  </si>
  <si>
    <t>Curva 90° de ferro fundido dúctil com bolsas e junta elástica para água (diâmetro da seção: 600 mm)</t>
  </si>
  <si>
    <t xml:space="preserve"> 3.9.1.3.2.4.24 </t>
  </si>
  <si>
    <t xml:space="preserve"> CAESB026 </t>
  </si>
  <si>
    <t>Curva 90° de ferro fundido dúctil com bolsas e junta elástica para água (diâmetro da seção: 800 mm)</t>
  </si>
  <si>
    <t xml:space="preserve"> 3.9.1.3.2.4.25 </t>
  </si>
  <si>
    <t xml:space="preserve"> CAESB024 </t>
  </si>
  <si>
    <t>Curva 90° de ferro fundido dúctil com bolsas e junta elástica para água (diâmetro da seção: 1000 mm)</t>
  </si>
  <si>
    <t xml:space="preserve"> 3.9.1.3.2.4.26 </t>
  </si>
  <si>
    <t xml:space="preserve"> CAESB098 </t>
  </si>
  <si>
    <t>Toco de ferro fundido dúctil com flanges e aba de vedação para água (classe de pressão: 10 kgf/cm² / comprimento: 0,70 m / diâmetro da seção: 200 mm / tipo de pintura: betuminosa)</t>
  </si>
  <si>
    <t xml:space="preserve"> 3.9.1.3.2.4.27 </t>
  </si>
  <si>
    <t xml:space="preserve"> CAESB090 </t>
  </si>
  <si>
    <t>Redução de ferro fundido dúctil com bolsas e junta elástica para água (diâmetro de entrada: 800 mm / diâmetro de saída: 700 mm)</t>
  </si>
  <si>
    <t xml:space="preserve"> 3.9.1.3.2.4.28 </t>
  </si>
  <si>
    <t xml:space="preserve"> CAESB089 </t>
  </si>
  <si>
    <t>Redução de ferro fundido dúctil com bolsas e junta elástica para água (diâmetro de entrada: 700 mm / diâmetro de saída: 600 mm)</t>
  </si>
  <si>
    <t xml:space="preserve"> 3.9.1.3.2.4.29 </t>
  </si>
  <si>
    <t xml:space="preserve"> CAESB088 </t>
  </si>
  <si>
    <t>Redução de ferro fundido dúctil com bolsas e junta elástica para água (diâmetro de entrada: 1000 mm / diâmetro de saída: 800 mm)</t>
  </si>
  <si>
    <t xml:space="preserve"> 3.9.1.3.2.4.30 </t>
  </si>
  <si>
    <t xml:space="preserve"> CAESB045 </t>
  </si>
  <si>
    <t>Extremidade de ferro fundido dúctil com flange, ponta e aba de vedação para água (classe de pressão: 10 kgf/cm² / diâmetro da seção: 600 mm)</t>
  </si>
  <si>
    <t xml:space="preserve"> 3.9.1.3.2.4.31 </t>
  </si>
  <si>
    <t xml:space="preserve"> CAESB046 </t>
  </si>
  <si>
    <t>Extremidade de ferro fundido dúctil com flange, ponta e aba de vedação para água (classe de pressão: 10 kgf/cm² / diâmetro da seção: 800 mm)</t>
  </si>
  <si>
    <t xml:space="preserve"> 3.9.1.3.2.4.32 </t>
  </si>
  <si>
    <t xml:space="preserve"> CAESB096 </t>
  </si>
  <si>
    <t>Tê de redução em ferro fundido dúctil com flange e bolsas com junta elástica para água (classe de pressão: 10 kgf/cm² / diâmetro de entrada: 1000 mm / diâmetro de saída: 200 mm / tipo de pintura: betuminosa) - Cód. GTPO 1515903079035</t>
  </si>
  <si>
    <t xml:space="preserve"> 3.9.1.3.2.4.33 </t>
  </si>
  <si>
    <t xml:space="preserve"> CAESB093 </t>
  </si>
  <si>
    <t>Tê de ferro fundido dúctil com flange e bolsas com junta elástica para água (classe de pressão: 10 kgf/cm² / diâmetro: 1000 mm / tipo de pintura: betuminosa). GTPO -1515903085013</t>
  </si>
  <si>
    <t xml:space="preserve"> 3.9.1.3.2.4.34 </t>
  </si>
  <si>
    <t xml:space="preserve"> CAESB097 </t>
  </si>
  <si>
    <t>Tê de redução em ferro fundido dúctil com flange e bolsas com junta travada externa para água (classe de pressão: 10 kgf/cm² / diâmetro de entrada: 800 mm / diâmetro de saída: 200 mm)</t>
  </si>
  <si>
    <t xml:space="preserve"> 3.9.1.3.2.4.35 </t>
  </si>
  <si>
    <t xml:space="preserve"> CAESB008 </t>
  </si>
  <si>
    <t>Acessórios para flange - arruela de borracha para água (diâmetro da seção: 1000 mm)</t>
  </si>
  <si>
    <t xml:space="preserve"> 3.9.1.3.2.4.36 </t>
  </si>
  <si>
    <t xml:space="preserve"> CAESB009 </t>
  </si>
  <si>
    <t>Acessórios para flange - arruela de borracha para água (diâmetro da seção: 200 mm)</t>
  </si>
  <si>
    <t xml:space="preserve"> 3.9.1.3.2.4.37 </t>
  </si>
  <si>
    <t xml:space="preserve"> CAESB010 </t>
  </si>
  <si>
    <t>Acessórios para flange - arruela de borracha para água (diâmetro da seção: 350 mm)</t>
  </si>
  <si>
    <t xml:space="preserve"> 3.9.1.3.2.4.38 </t>
  </si>
  <si>
    <t xml:space="preserve"> CAESB012 </t>
  </si>
  <si>
    <t>Acessórios para flange - arruela de borracha para água (diâmetro da seção: 600 mm)</t>
  </si>
  <si>
    <t xml:space="preserve"> 3.9.1.3.2.4.39 </t>
  </si>
  <si>
    <t xml:space="preserve"> CAESB013 </t>
  </si>
  <si>
    <t>Acessórios para flange - arruela de borracha para água (diâmetro da seção: 800 mm)</t>
  </si>
  <si>
    <t xml:space="preserve"> 3.9.1.3.2.5 </t>
  </si>
  <si>
    <t xml:space="preserve"> 3.9.1.3.2.5.1 </t>
  </si>
  <si>
    <t xml:space="preserve"> CAESB075 </t>
  </si>
  <si>
    <t>LUVA, PEAD PE 100, DE 200 MM, PARA ELETROFUSAO</t>
  </si>
  <si>
    <t xml:space="preserve"> 3.9.1.4 </t>
  </si>
  <si>
    <t>EXECUÇÃO DE BLOCOS DE ANCORAGEM PARA O REMANEJAMENTO DAS ADUTORAS AAT.SAM.010, SAT.SAM.011 e 012 e REDE DE DISTRIBUIÇÃO DE ÁGUA DIÂMETRO 300 MM 1203/2018</t>
  </si>
  <si>
    <t xml:space="preserve"> 3.9.1.4.1 </t>
  </si>
  <si>
    <t>SERVICOS COMPOSTOS - CONSTRUÇÃO EM GERAL 1203/2018</t>
  </si>
  <si>
    <t xml:space="preserve"> 3.9.1.4.1.1 </t>
  </si>
  <si>
    <t xml:space="preserve"> 3.9.1.4.1.1.1 </t>
  </si>
  <si>
    <t xml:space="preserve"> 3.9.1.4.1.2 </t>
  </si>
  <si>
    <t xml:space="preserve"> 3.9.1.4.1.2.1 </t>
  </si>
  <si>
    <t xml:space="preserve"> 3.9.1.4.1.3 </t>
  </si>
  <si>
    <t xml:space="preserve"> 3.9.1.4.1.3.1 </t>
  </si>
  <si>
    <t xml:space="preserve"> 3.9.1.4.1.3.2 </t>
  </si>
  <si>
    <t xml:space="preserve"> 92803 </t>
  </si>
  <si>
    <t>CORTE E DOBRA DE AÇO CA-50, DIÂMETRO DE 10,0 MM, UTILIZADO EM LAJE. AF_12/2015</t>
  </si>
  <si>
    <t xml:space="preserve"> 3.9.1.4.1.3.3 </t>
  </si>
  <si>
    <t xml:space="preserve"> 92802 </t>
  </si>
  <si>
    <t>CORTE E DOBRA DE AÇO CA-50, DIÂMETRO DE 8,0 MM, UTILIZADO EM LAJE. AF_12/2015</t>
  </si>
  <si>
    <t xml:space="preserve"> 3.9.1.4.1.3.4 </t>
  </si>
  <si>
    <t xml:space="preserve"> 92800 </t>
  </si>
  <si>
    <t>CORTE E DOBRA DE AÇO CA-60, DIÂMETRO DE 5,0 MM, UTILIZADO EM LAJE. AF_12/2015</t>
  </si>
  <si>
    <t xml:space="preserve"> 3.9.1.4.1.3.5 </t>
  </si>
  <si>
    <t xml:space="preserve"> 3.9.1.4.1.3.6 </t>
  </si>
  <si>
    <t xml:space="preserve"> 3.9.1.4.1.3.7 </t>
  </si>
  <si>
    <t xml:space="preserve"> CAESB146 </t>
  </si>
  <si>
    <t>LANÇAMENTO COM USO DE BOMBA, ADENSAMENTO E ACABAMENTO DE CONCRETO EM ESTRUTURAS. AF_12/2015</t>
  </si>
  <si>
    <t xml:space="preserve"> 3.9.1.4.1.3.8 </t>
  </si>
  <si>
    <t xml:space="preserve"> 3.9.1.4.1.3.9 </t>
  </si>
  <si>
    <t xml:space="preserve"> 3.9.1.4.2 </t>
  </si>
  <si>
    <t xml:space="preserve"> 3.9.1.4.2.1 </t>
  </si>
  <si>
    <t xml:space="preserve"> 3.9.1.4.2.1.1 </t>
  </si>
  <si>
    <t xml:space="preserve"> CAESB131 </t>
  </si>
  <si>
    <t>CONCRETO USINADO BOMBEAVEL, CLASSE DE RESISTENCIA C20, COM BRITA 0 E 1, SLUMP =</t>
  </si>
  <si>
    <t xml:space="preserve"> 3.9.1.5 </t>
  </si>
  <si>
    <t>PROJETO BÁSICO DE REMANEJAMENTO DAS ADUTORAS AAT.SAM.010, SAT.SAM. 011 E 012 - EXPANSÃO DAS LINHAS DO METRÔ CONSTRUÇÃO DE CAIXAS EM CONCRETO ARMADO 1204/2018</t>
  </si>
  <si>
    <t xml:space="preserve"> 3.9.1.5.1 </t>
  </si>
  <si>
    <t>SERVICOS COMPOSTOS - CONSTRUÇÃO EM GERAL 1204/2018</t>
  </si>
  <si>
    <t xml:space="preserve"> 3.9.1.5.1.1 </t>
  </si>
  <si>
    <t xml:space="preserve"> 3.9.1.5.1.1.1 </t>
  </si>
  <si>
    <t xml:space="preserve"> 3.9.1.5.1.1.2 </t>
  </si>
  <si>
    <t xml:space="preserve"> 3.9.1.5.1.1.3 </t>
  </si>
  <si>
    <t xml:space="preserve"> 3.9.1.5.1.1.4 </t>
  </si>
  <si>
    <t xml:space="preserve"> 3.9.1.5.1.1.5 </t>
  </si>
  <si>
    <t xml:space="preserve"> 3.9.1.5.1.1.6 </t>
  </si>
  <si>
    <t xml:space="preserve"> 3.9.1.5.1.1.7 </t>
  </si>
  <si>
    <t xml:space="preserve"> 3.9.1.5.1.1.8 </t>
  </si>
  <si>
    <t xml:space="preserve"> 3.9.1.5.1.1.9 </t>
  </si>
  <si>
    <t xml:space="preserve"> 3.9.1.5.1.1.10 </t>
  </si>
  <si>
    <t xml:space="preserve"> 3.9.1.5.1.2 </t>
  </si>
  <si>
    <t xml:space="preserve"> 3.9.1.5.1.2.1 </t>
  </si>
  <si>
    <t xml:space="preserve"> 3.9.1.5.1.3 </t>
  </si>
  <si>
    <t xml:space="preserve"> 3.9.1.5.1.3.1 </t>
  </si>
  <si>
    <t xml:space="preserve"> CAESB063 </t>
  </si>
  <si>
    <t>Lastro de concreto simples, com consumo mínimo de cimento 150 kg/m3 com transporte e lançamento</t>
  </si>
  <si>
    <t xml:space="preserve"> 3.9.1.5.1.3.2 </t>
  </si>
  <si>
    <t xml:space="preserve"> CAESB052 </t>
  </si>
  <si>
    <t>Fornecimento e assentamento de degrau para escada em barra de aço CA-50, diâmetro 3/4, forma em U com largura de 40 cm, dobrado e zincado, para parede de concreto</t>
  </si>
  <si>
    <t xml:space="preserve"> 3.9.1.5.1.3.3 </t>
  </si>
  <si>
    <t xml:space="preserve"> 3.9.1.5.1.4 </t>
  </si>
  <si>
    <t xml:space="preserve"> 3.9.1.5.1.4.1 </t>
  </si>
  <si>
    <t xml:space="preserve"> 3.9.1.5.1.4.2 </t>
  </si>
  <si>
    <t xml:space="preserve"> 3.9.1.5.1.4.3 </t>
  </si>
  <si>
    <t xml:space="preserve"> 3.9.1.5.1.4.4 </t>
  </si>
  <si>
    <t xml:space="preserve"> 3.9.1.5.1.4.5 </t>
  </si>
  <si>
    <t xml:space="preserve"> 3.9.1.5.1.4.6 </t>
  </si>
  <si>
    <t xml:space="preserve"> 3.9.1.5.1.4.7 </t>
  </si>
  <si>
    <t xml:space="preserve"> 3.9.1.5.1.4.8 </t>
  </si>
  <si>
    <t xml:space="preserve"> 3.9.1.5.1.4.9 </t>
  </si>
  <si>
    <t xml:space="preserve"> 3.9.1.5.1.4.10 </t>
  </si>
  <si>
    <t xml:space="preserve"> 3.9.1.5.1.4.11 </t>
  </si>
  <si>
    <t xml:space="preserve"> 3.9.1.5.1.4.12 </t>
  </si>
  <si>
    <t xml:space="preserve"> 3.9.1.5.1.4.13 </t>
  </si>
  <si>
    <t xml:space="preserve"> 3.9.1.5.1.4.14 </t>
  </si>
  <si>
    <t xml:space="preserve"> 95875 </t>
  </si>
  <si>
    <t>TRANSPORTE COM CAMINHÃO BASCULANTE DE 10 M³, EM VIA URBANA PAVIMENTADA, DMT ATÉ 30 KM (UNIDADE: M3XKM). AF_07/2020</t>
  </si>
  <si>
    <t xml:space="preserve"> 3.9.1.5.2 </t>
  </si>
  <si>
    <t xml:space="preserve"> 3.9.1.5.2.1 </t>
  </si>
  <si>
    <t xml:space="preserve"> 3.9.1.5.2.1.1 </t>
  </si>
  <si>
    <t xml:space="preserve"> 3.9.1.5.2.1.2 </t>
  </si>
  <si>
    <t xml:space="preserve"> 3.9.1.6 </t>
  </si>
  <si>
    <t>CONSTRUÇÃO DE TRECHOS DE REDE DE ÁGUA QN 111 PRÓXIMO À ESTAÇÃO 35 INTERLIGAÇÃO TRELIÇA-ADUTORA AAT.SAM.070 OBRA DO METRÔ - SAMAMBAIA - DF 1205/2018</t>
  </si>
  <si>
    <t xml:space="preserve"> 3.9.1.6.1 </t>
  </si>
  <si>
    <t>SERVICOS COMPOSTOS - CONSTRUÇÃO EM GERAL 1205/2018</t>
  </si>
  <si>
    <t xml:space="preserve"> 3.9.1.6.1.1 </t>
  </si>
  <si>
    <t xml:space="preserve"> 3.9.1.6.1.1.1 </t>
  </si>
  <si>
    <t xml:space="preserve"> 3.9.1.6.1.1.2 </t>
  </si>
  <si>
    <t xml:space="preserve"> 3.9.1.6.1.2 </t>
  </si>
  <si>
    <t xml:space="preserve"> 3.9.1.6.1.2.1 </t>
  </si>
  <si>
    <t xml:space="preserve"> 3.9.1.6.1.3 </t>
  </si>
  <si>
    <t xml:space="preserve"> 3.9.1.6.1.3.1 </t>
  </si>
  <si>
    <t xml:space="preserve"> 3.9.1.6.1.3.2 </t>
  </si>
  <si>
    <t xml:space="preserve"> 3.9.1.6.1.3.3 </t>
  </si>
  <si>
    <t xml:space="preserve"> 3.9.1.6.1.3.4 </t>
  </si>
  <si>
    <t xml:space="preserve"> 3.9.1.6.1.3.5 </t>
  </si>
  <si>
    <t xml:space="preserve"> 3.9.1.6.1.3.6 </t>
  </si>
  <si>
    <t xml:space="preserve"> 102312 </t>
  </si>
  <si>
    <t>ESCAVAÇÃO MECANIZADA DE VALA COM PROF. DE 3,0 M ATÉ 4,5 M (MÉDIA MONTANTE E JUSANTE/UMA COMPOSIÇÃO POR TRECHO), ESCAVADEIRA (1,2 M3), LARG. DE 1,5 M A 2,5 M, EM SOLO DE 2A CATEGORIA, EM LOCAIS COM ALTO NÍVEL DE INTERFERÊNCIA. AF_02/2021</t>
  </si>
  <si>
    <t xml:space="preserve"> 3.9.1.6.1.3.7 </t>
  </si>
  <si>
    <t xml:space="preserve"> 90090 </t>
  </si>
  <si>
    <t>ESCAVAÇÃO MECANIZADA DE VALA COM PROF. MAIOR QUE 4,5 M ATÉ 6,0 M(MÉDIA MONTANTE E JUSANTE/UMA COMPOSIÇÃO POR TRECHO), ESCAVADEIRA (1,2 M3), LARG. DE 1,5 M A 2,5 M, EM SOLO DE 1A CATEGORIA, EM LOCAIS COM ALTO NÍVEL DE INTERFERÊNCIA. AF_02/2021</t>
  </si>
  <si>
    <t xml:space="preserve"> 3.9.1.6.1.3.8 </t>
  </si>
  <si>
    <t xml:space="preserve"> 3.9.1.6.1.3.9 </t>
  </si>
  <si>
    <t xml:space="preserve"> 3.9.1.6.1.3.10 </t>
  </si>
  <si>
    <t xml:space="preserve"> 101616 </t>
  </si>
  <si>
    <t>PREPARO DE FUNDO DE VALA COM LARGURA MENOR QUE 1,5 M (ACERTO DO SOLO NATURAL). AF_08/2020</t>
  </si>
  <si>
    <t xml:space="preserve"> 3.9.1.6.1.3.11 </t>
  </si>
  <si>
    <t xml:space="preserve"> CAESB014 </t>
  </si>
  <si>
    <t>Aterro compactado de valas e cavas de fundação, sem controle do grau de compactação</t>
  </si>
  <si>
    <t xml:space="preserve"> 3.9.1.6.1.3.12 </t>
  </si>
  <si>
    <t xml:space="preserve"> 3.9.1.6.1.3.13 </t>
  </si>
  <si>
    <t xml:space="preserve"> 3.9.1.6.1.3.14 </t>
  </si>
  <si>
    <t xml:space="preserve"> CAESB108 </t>
  </si>
  <si>
    <t>Transporte mecânico de material a granel em Caminhão Basculante</t>
  </si>
  <si>
    <t>m³*km</t>
  </si>
  <si>
    <t xml:space="preserve"> 3.9.1.6.1.4 </t>
  </si>
  <si>
    <t>Escoramentos</t>
  </si>
  <si>
    <t xml:space="preserve"> 3.9.1.6.1.4.1 </t>
  </si>
  <si>
    <t xml:space="preserve"> 3.9.1.6.1.5 </t>
  </si>
  <si>
    <t xml:space="preserve"> 3.9.1.6.1.5.1 </t>
  </si>
  <si>
    <t xml:space="preserve"> 3.9.1.6.1.6 </t>
  </si>
  <si>
    <t xml:space="preserve"> 3.9.1.6.1.6.1 </t>
  </si>
  <si>
    <t xml:space="preserve"> 2003844 </t>
  </si>
  <si>
    <t>Lastro de areia comercial - espalhamento mecânico</t>
  </si>
  <si>
    <t xml:space="preserve"> 3.9.1.6.1.6.2 </t>
  </si>
  <si>
    <t xml:space="preserve"> 3.9.1.6.1.7 </t>
  </si>
  <si>
    <t xml:space="preserve"> 3.9.1.6.1.7.1 </t>
  </si>
  <si>
    <t xml:space="preserve"> CAESB078 </t>
  </si>
  <si>
    <t>Montagem de peças, conexões, aparelhos e acessórios de ferro fundido dúctil, junta elástica ou flangeada, com diâmetros de 350 a 600 mm</t>
  </si>
  <si>
    <t xml:space="preserve"> 3.9.1.6.1.8 </t>
  </si>
  <si>
    <t xml:space="preserve"> 3.9.1.6.1.8.1 </t>
  </si>
  <si>
    <t xml:space="preserve"> 3.9.1.6.1.8.2 </t>
  </si>
  <si>
    <t xml:space="preserve"> 3.9.1.6.1.8.3 </t>
  </si>
  <si>
    <t xml:space="preserve"> 3.9.1.6.1.8.4 </t>
  </si>
  <si>
    <t xml:space="preserve"> 3.9.1.6.1.8.5 </t>
  </si>
  <si>
    <t xml:space="preserve"> 3.9.1.6.1.8.6 </t>
  </si>
  <si>
    <t xml:space="preserve"> CAESB147 </t>
  </si>
  <si>
    <t>LASTRO DE VALA COM PREPARO DE FUNDO, LARGURA MENOR QUE 1,5 M, COM CAMADA DE AREIA, LANÇAMENTO MECANIZADO, EM LOCAL COM NÍVEL ALTO DE INTERFERÊNCIA. AF_06/2016</t>
  </si>
  <si>
    <t xml:space="preserve"> 3.9.1.6.1.8.7 </t>
  </si>
  <si>
    <t xml:space="preserve"> 3.9.1.6.1.8.8 </t>
  </si>
  <si>
    <t xml:space="preserve"> 3.9.1.6.2 </t>
  </si>
  <si>
    <t xml:space="preserve"> 3.9.1.6.2.1 </t>
  </si>
  <si>
    <t xml:space="preserve"> 3.9.1.6.2.1.1 </t>
  </si>
  <si>
    <t xml:space="preserve"> 3.9.1.6.2.1.2 </t>
  </si>
  <si>
    <t xml:space="preserve"> 3.9.1.6.2.1.3 </t>
  </si>
  <si>
    <t xml:space="preserve"> CAESB110 </t>
  </si>
  <si>
    <t>Tubo de ferro fundido dúctil com flanges para água (classe de pressão: 10 kgf/cm² / comprimento: 2,00 m / diâmetro da seção: 600 mm)</t>
  </si>
  <si>
    <t xml:space="preserve"> 3.9.1.6.2.1.4 </t>
  </si>
  <si>
    <t xml:space="preserve"> CAESB111 </t>
  </si>
  <si>
    <t>Tubo de ferro fundido dúctil com flanges para água (classe de pressão: 10 kgf/cm² / comprimento: 4,00 m / diâmetro da seção: 600 mm)</t>
  </si>
  <si>
    <t xml:space="preserve"> 3.9.1.6.2.1.5 </t>
  </si>
  <si>
    <t xml:space="preserve"> CAESB112 </t>
  </si>
  <si>
    <t>Tubo de ferro fundido dúctil com flanges para água (classe de pressão: 10 kgf/cm² / comprimento: 5,80 m / diâmetro da seção: 600 mm)</t>
  </si>
  <si>
    <t xml:space="preserve"> 3.9.1.6.2.1.6 </t>
  </si>
  <si>
    <t xml:space="preserve"> CAESB042 </t>
  </si>
  <si>
    <t>Extremidade de ferro fundido dúctil com flange e ponta para água (classe de pressão: 10 kgf/cm² / diâmetro da seção: 600 mm)</t>
  </si>
  <si>
    <t xml:space="preserve"> 3.9.1.6.2.1.7 </t>
  </si>
  <si>
    <t xml:space="preserve"> 3.9.1.7 </t>
  </si>
  <si>
    <t>EXECUÇÃO DE BLOCOS DE ANCORAGEM PARA O REMANEJAMENTO DA AAT.SAM.070 1207/2018</t>
  </si>
  <si>
    <t xml:space="preserve"> 3.9.1.7.1 </t>
  </si>
  <si>
    <t>SERVICOS COMPOSTOS - CONSTRUÇÃO EM GERAL 1207/2018</t>
  </si>
  <si>
    <t xml:space="preserve"> 3.9.1.7.1.1 </t>
  </si>
  <si>
    <t xml:space="preserve"> 3.9.1.7.1.1.1 </t>
  </si>
  <si>
    <t xml:space="preserve"> 3.9.1.7.1.2 </t>
  </si>
  <si>
    <t xml:space="preserve"> 3.9.1.7.1.2.1 </t>
  </si>
  <si>
    <t xml:space="preserve"> 3.9.1.7.1.3 </t>
  </si>
  <si>
    <t xml:space="preserve"> 3.9.1.7.1.3.1 </t>
  </si>
  <si>
    <t xml:space="preserve"> 3.9.1.7.1.3.2 </t>
  </si>
  <si>
    <t xml:space="preserve"> 3.9.1.7.1.3.3 </t>
  </si>
  <si>
    <t xml:space="preserve"> 3.9.1.7.1.3.4 </t>
  </si>
  <si>
    <t xml:space="preserve"> 3.9.1.7.1.3.5 </t>
  </si>
  <si>
    <t xml:space="preserve"> 3.9.1.7.1.3.6 </t>
  </si>
  <si>
    <t xml:space="preserve"> 3.9.1.7.1.3.7 </t>
  </si>
  <si>
    <t xml:space="preserve"> 3.9.1.7.1.3.8 </t>
  </si>
  <si>
    <t xml:space="preserve"> 3.9.1.7.1.3.9 </t>
  </si>
  <si>
    <t xml:space="preserve"> 3.9.1.7.2 </t>
  </si>
  <si>
    <t xml:space="preserve"> 3.9.1.7.2.1 </t>
  </si>
  <si>
    <t xml:space="preserve"> 3.9.1.7.2.1.1 </t>
  </si>
  <si>
    <t xml:space="preserve"> 3.9.1.8 </t>
  </si>
  <si>
    <t>PROJETO BÁSICO DE REMANEJAMENTO DE ADUTORAS - EXPANSÃO DAS LINHAS DO METRO DE SAMAMBAIA - TRAVESSIA - ESTRUTURA, FUNDAÇÕES E CAIXAS 1208/2018</t>
  </si>
  <si>
    <t xml:space="preserve"> 3.9.1.8.1 </t>
  </si>
  <si>
    <t>SERVICOS COMPOSTOS - CHE 1208/2018</t>
  </si>
  <si>
    <t xml:space="preserve"> 3.9.1.8.1.1 </t>
  </si>
  <si>
    <t>Equipamentos para fundações</t>
  </si>
  <si>
    <t xml:space="preserve"> 3.9.1.8.1.1.1 </t>
  </si>
  <si>
    <t xml:space="preserve"> 3.9.1.8.2 </t>
  </si>
  <si>
    <t>SERVICOS COMPOSTOS - CONSTRUÇÃO EM GERAL</t>
  </si>
  <si>
    <t xml:space="preserve"> 3.9.1.8.2.1 </t>
  </si>
  <si>
    <t>Canteiro de obras</t>
  </si>
  <si>
    <t xml:space="preserve"> 3.9.1.8.2.1.1 </t>
  </si>
  <si>
    <t xml:space="preserve"> 3.9.1.8.2.1.2 </t>
  </si>
  <si>
    <t xml:space="preserve"> CAESB081 </t>
  </si>
  <si>
    <t>PLACA DE OBRA EM CHAPA DE ACO GALVANIZADO</t>
  </si>
  <si>
    <t xml:space="preserve"> 3.9.1.8.2.1.3 </t>
  </si>
  <si>
    <t xml:space="preserve"> CAESB006 </t>
  </si>
  <si>
    <t>Carga e descarga mecânica de container metálico habitável</t>
  </si>
  <si>
    <t xml:space="preserve"> 3.9.1.8.2.1.4 </t>
  </si>
  <si>
    <t xml:space="preserve"> CAESB107 </t>
  </si>
  <si>
    <t>Transporte mecânica de container metálico habitável</t>
  </si>
  <si>
    <t>t*km</t>
  </si>
  <si>
    <t xml:space="preserve"> 3.9.1.8.2.2 </t>
  </si>
  <si>
    <t xml:space="preserve"> 3.9.1.8.2.2.1 </t>
  </si>
  <si>
    <t xml:space="preserve"> 3.9.1.8.2.2.2 </t>
  </si>
  <si>
    <t xml:space="preserve"> 99059 </t>
  </si>
  <si>
    <t>LOCACAO CONVENCIONAL DE OBRA, UTILIZANDO GABARITO DE TÁBUAS CORRIDAS PONTALETADAS A CADA 2,00M -  2 UTILIZAÇÕES. AF_10/2018</t>
  </si>
  <si>
    <t xml:space="preserve"> 3.9.1.8.2.2.3 </t>
  </si>
  <si>
    <t xml:space="preserve"> 3.9.1.8.2.3 </t>
  </si>
  <si>
    <t xml:space="preserve"> 3.9.1.8.2.3.1 </t>
  </si>
  <si>
    <t xml:space="preserve"> 3.9.1.8.2.3.2 </t>
  </si>
  <si>
    <t xml:space="preserve"> CAESB083 </t>
  </si>
  <si>
    <t>Placa de sinalização viária de madeira, com pintura</t>
  </si>
  <si>
    <t xml:space="preserve"> 3.9.1.8.2.4 </t>
  </si>
  <si>
    <t xml:space="preserve"> 3.9.1.8.2.4.1 </t>
  </si>
  <si>
    <t xml:space="preserve"> 3.9.1.8.2.4.2 </t>
  </si>
  <si>
    <t xml:space="preserve"> 3.9.1.8.2.5 </t>
  </si>
  <si>
    <t xml:space="preserve"> 3.9.1.8.2.5.1 </t>
  </si>
  <si>
    <t xml:space="preserve"> 3.9.1.8.2.6 </t>
  </si>
  <si>
    <t xml:space="preserve"> 3.9.1.8.2.6.1 </t>
  </si>
  <si>
    <t xml:space="preserve"> CAESB062 </t>
  </si>
  <si>
    <t>Lastro de cascalho de cava com fornecimento do material, transporte, lançamento e compactação manual</t>
  </si>
  <si>
    <t xml:space="preserve"> 3.9.1.8.2.6.2 </t>
  </si>
  <si>
    <t xml:space="preserve"> 3.9.1.8.2.6.3 </t>
  </si>
  <si>
    <t xml:space="preserve"> 3.9.1.8.2.6.4 </t>
  </si>
  <si>
    <t xml:space="preserve"> 103673 </t>
  </si>
  <si>
    <t>LANÇAMENTO COM USO DE BOMBA, ADENSAMENTO E ACABAMENTO DE CONCRETO EM ESTRUTURAS. AF_02/2022</t>
  </si>
  <si>
    <t xml:space="preserve"> 3.9.1.8.2.6.5 </t>
  </si>
  <si>
    <t xml:space="preserve"> 3.9.1.8.2.6.6 </t>
  </si>
  <si>
    <t xml:space="preserve"> 3.9.1.8.2.7 </t>
  </si>
  <si>
    <t xml:space="preserve"> 3.9.1.8.2.7.1 </t>
  </si>
  <si>
    <t xml:space="preserve"> CAESB079 </t>
  </si>
  <si>
    <t>Montagem de peças, conexões, aparelhos e acessórios de ferro fundido dúctil, junta elástica ou flangeada, com diâmetros de 50 a 300 mm</t>
  </si>
  <si>
    <t xml:space="preserve"> 3.9.1.8.2.7.2 </t>
  </si>
  <si>
    <t xml:space="preserve"> 3.9.1.8.2.8 </t>
  </si>
  <si>
    <t>Serviços Técnicos</t>
  </si>
  <si>
    <t xml:space="preserve"> 3.9.1.8.2.8.1 </t>
  </si>
  <si>
    <t xml:space="preserve"> CAESB035 </t>
  </si>
  <si>
    <t>Elaboração do PGAO (Plano de Gestão Ambiental de Obras) - Obra de Pequeno Porte (OPP). Rev. 06/2017</t>
  </si>
  <si>
    <t xml:space="preserve"> 3.9.1.8.2.9 </t>
  </si>
  <si>
    <t xml:space="preserve"> 3.9.1.8.2.9.1 </t>
  </si>
  <si>
    <t xml:space="preserve"> 3.9.1.8.2.9.2 </t>
  </si>
  <si>
    <t xml:space="preserve"> 3.9.1.8.2.9.3 </t>
  </si>
  <si>
    <t xml:space="preserve"> 3.9.1.8.2.9.4 </t>
  </si>
  <si>
    <t xml:space="preserve"> CAESB038 </t>
  </si>
  <si>
    <t xml:space="preserve"> 3.9.1.8.2.9.5 </t>
  </si>
  <si>
    <t xml:space="preserve"> CAESB142 </t>
  </si>
  <si>
    <t>ESCAVACAO MECANICA, A CEU ABERTO, EM MATERIAL DE 1A CATEGORIA, COM ESCAVADEIRA HIDRAULICA, CAPACIDADE DE 0,78 M3</t>
  </si>
  <si>
    <t xml:space="preserve"> 3.9.1.8.2.9.6 </t>
  </si>
  <si>
    <t xml:space="preserve"> CAESB143 </t>
  </si>
  <si>
    <t>ESPALHAMENTO DE MATERIAL EM BOTA FORA, COM UTILIZACAO DE TRATOR DE ESTEIRAS DE 165 HP</t>
  </si>
  <si>
    <t xml:space="preserve"> 3.9.1.8.2.9.7 </t>
  </si>
  <si>
    <t xml:space="preserve"> 93208 </t>
  </si>
  <si>
    <t>EXECUÇÃO DE ALMOXARIFADO EM CANTEIRO DE OBRA EM CHAPA DE MADEIRA COMPENSADA, INCLUSO PRATELEIRAS. AF_02/2016</t>
  </si>
  <si>
    <t xml:space="preserve"> 3.9.1.8.2.9.8 </t>
  </si>
  <si>
    <t xml:space="preserve"> 93582 </t>
  </si>
  <si>
    <t>EXECUÇÃO DE CENTRAL DE ARMADURA EM CANTEIRO DE OBRA, NÃO INCLUSO MOBILIÁRIO E EQUIPAMENTOS. AF_04/2016</t>
  </si>
  <si>
    <t xml:space="preserve"> 3.9.1.8.2.9.9 </t>
  </si>
  <si>
    <t xml:space="preserve"> 93583 </t>
  </si>
  <si>
    <t>EXECUÇÃO DE CENTRAL DE FÔRMAS, PRODUÇÃO DE ARGAMASSA OU CONCRETO EM CANTEIRO DE OBRA, NÃO INCLUSO MOBILIÁRIO E EQUIPAMENTOS. AF_04/2016</t>
  </si>
  <si>
    <t xml:space="preserve"> 3.9.1.8.2.9.10 </t>
  </si>
  <si>
    <t xml:space="preserve"> 93585 </t>
  </si>
  <si>
    <t>EXECUÇÃO DE GUARITA EM CANTEIRO DE OBRA EM CHAPA DE MADEIRA COMPENSADA, NÃO INCLUSO MOBILIÁRIO. AF_04/2016</t>
  </si>
  <si>
    <t xml:space="preserve"> 3.9.1.8.2.9.11 </t>
  </si>
  <si>
    <t xml:space="preserve"> 93210 </t>
  </si>
  <si>
    <t>EXECUÇÃO DE REFEITÓRIO EM CANTEIRO DE OBRA EM CHAPA DE MADEIRA COMPENSADA, NÃO INCLUSO MOBILIÁRIO E EQUIPAMENTOS. AF_02/2016</t>
  </si>
  <si>
    <t xml:space="preserve"> 3.9.1.8.2.9.12 </t>
  </si>
  <si>
    <t xml:space="preserve"> 96528 </t>
  </si>
  <si>
    <t>FABRICAÇÃO, MONTAGEM E DESMONTAGEM DE FÔRMA PARA BLOCO DE COROAMENTO, EM MADEIRA SERRADA, E=25 MM, 1 UTILIZAÇÃO. AF_06/2017</t>
  </si>
  <si>
    <t xml:space="preserve"> 3.9.1.8.2.9.13 </t>
  </si>
  <si>
    <t xml:space="preserve"> CAESB144 </t>
  </si>
  <si>
    <t>FOSSA SÉPTICA EM ALVENARIA DE TIJOLO CERÂMICO MACIÇO, DIMENSÕES EXTERNAS DE 1,90X1,10X1,40 M, VOLUME DE 1.500 LITROS, REVESTIDO INTERNAMENTE COM MASSA ÚNICA E IMPERMEABILIZANTE E COM TAMPA DE CONCRETO ARMADO COM ESPESSURA DE 8 CM</t>
  </si>
  <si>
    <t xml:space="preserve"> 3.9.1.8.2.9.14 </t>
  </si>
  <si>
    <t xml:space="preserve"> CAESB129 </t>
  </si>
  <si>
    <t>LIMPEZA FINAL DA OBRA</t>
  </si>
  <si>
    <t xml:space="preserve"> 3.9.1.8.2.9.15 </t>
  </si>
  <si>
    <t xml:space="preserve"> 3.9.1.8.2.9.16 </t>
  </si>
  <si>
    <t xml:space="preserve"> 3.9.1.8.2.9.17 </t>
  </si>
  <si>
    <t xml:space="preserve"> 92510 </t>
  </si>
  <si>
    <t>MONTAGEM E DESMONTAGEM DE FÔRMA DE LAJE MACIÇA, PÉ-DIREITO SIMPLES, EM CHAPA DE MADEIRA COMPENSADA RESINADA, 2 UTILIZAÇÕES. AF_09/2020</t>
  </si>
  <si>
    <t xml:space="preserve"> 3.9.1.8.2.9.18 </t>
  </si>
  <si>
    <t xml:space="preserve"> 92417 </t>
  </si>
  <si>
    <t>MONTAGEM E DESMONTAGEM DE FÔRMA DE PILARES RETANGULARES E ESTRUTURAS SIMILARES, PÉ-DIREITO DUPLO, EM CHAPA DE MADEIRA COMPENSADA RESINADA, 2 UTILIZAÇÕES. AF_09/2020</t>
  </si>
  <si>
    <t xml:space="preserve"> 3.9.1.8.2.9.19 </t>
  </si>
  <si>
    <t xml:space="preserve"> 3.9.1.8.2.9.20 </t>
  </si>
  <si>
    <t xml:space="preserve"> 98101 </t>
  </si>
  <si>
    <t>SUMIDOURO RETANGULAR, EM ALVENARIA COM BLOCOS DE CONCRETO, DIMENSÕES INTERNAS: 1,6 X 5,8 X 3,0 M, ÁREA DE INFILTRAÇÃO: 50 M² (PARA 20 CONTRIBUINTES). . AF_12/2020</t>
  </si>
  <si>
    <t xml:space="preserve"> 3.9.1.8.2.9.21 </t>
  </si>
  <si>
    <t xml:space="preserve"> 100274 </t>
  </si>
  <si>
    <t>TRANSPORTE HORIZONTAL MANUAL, DE COMPENSADO DE MADEIRA (UNIDADE: M2XKM). AF_07/2019</t>
  </si>
  <si>
    <t>M2XKM</t>
  </si>
  <si>
    <t xml:space="preserve"> 3.9.1.8.2.9.22 </t>
  </si>
  <si>
    <t xml:space="preserve"> 100263 </t>
  </si>
  <si>
    <t>TRANSPORTE HORIZONTAL MANUAL, DE VERGALHÕES DE AÇO COM DIÂMETRO DE 10 MM; 12,5 MM; 16 MM; 20 MM; 25 MM OU 32 MM (UNIDADE: KGXKM). AF_07/2019</t>
  </si>
  <si>
    <t>KGXKM</t>
  </si>
  <si>
    <t xml:space="preserve"> 3.9.1.8.3 </t>
  </si>
  <si>
    <t>SERVIÇO (MATERIAL E MÃO-DE-OBRA)</t>
  </si>
  <si>
    <t xml:space="preserve"> 3.9.1.8.3.1 </t>
  </si>
  <si>
    <t xml:space="preserve"> 3.9.1.8.3.1.1 </t>
  </si>
  <si>
    <t xml:space="preserve"> CAESB055 </t>
  </si>
  <si>
    <t>Fornecimento e instalação de treliça metálica e seus acessórios para travessia aérea, inclusive pintura, exclusive içamento</t>
  </si>
  <si>
    <t xml:space="preserve"> 3.9.1.8.4 </t>
  </si>
  <si>
    <t xml:space="preserve"> 3.9.1.8.4.1 </t>
  </si>
  <si>
    <t>Equipamentos de proteção individual e coletiva e vestimentas</t>
  </si>
  <si>
    <t xml:space="preserve"> 3.9.1.8.4.1.1 </t>
  </si>
  <si>
    <t xml:space="preserve"> CAESB047 </t>
  </si>
  <si>
    <t>FITA PLASTICA ZEBRADA PARA DEMARCACAO DE AREAS, LARGURA = 7 CM, SEM ADESIVO (COLETADO CAIXA)</t>
  </si>
  <si>
    <t xml:space="preserve"> 3.9.1.8.4.2 </t>
  </si>
  <si>
    <t>Acessórios para banheiros</t>
  </si>
  <si>
    <t xml:space="preserve"> 3.9.1.8.4.2.1 </t>
  </si>
  <si>
    <t xml:space="preserve"> CAESB064 </t>
  </si>
  <si>
    <t>Locação de banheiro químico com duas manutenções semanais</t>
  </si>
  <si>
    <t>loc/un/mê</t>
  </si>
  <si>
    <t xml:space="preserve"> 3.9.1.8.4.3 </t>
  </si>
  <si>
    <t>Tampões e caixas para manutenção de redes</t>
  </si>
  <si>
    <t xml:space="preserve"> 3.9.1.8.4.3.1 </t>
  </si>
  <si>
    <t xml:space="preserve"> CAESB130 </t>
  </si>
  <si>
    <t>Tampão de ferro fundido dúctil com aro articulado para trafégo leve (diâmetro: 600 mm)</t>
  </si>
  <si>
    <t xml:space="preserve"> 3.9.1.8.4.4 </t>
  </si>
  <si>
    <t xml:space="preserve"> 3.9.1.8.4.4.1 </t>
  </si>
  <si>
    <t xml:space="preserve"> CAESB127 </t>
  </si>
  <si>
    <t>VENTOSA TRIPLICE FUNCAO FOFO C/ FLANGES PN-10/16 DN 50</t>
  </si>
  <si>
    <t xml:space="preserve"> 3.9.1.8.4.4.2 </t>
  </si>
  <si>
    <t xml:space="preserve"> CAESB125 </t>
  </si>
  <si>
    <t>Válvula de gaveta flangeada de ferro fundido dúctil com cunha de borracha, corpo curto e acionamento com cabeçote (classe de pressão: 10/16 kgf/cm² / diâmetro da seção: 100 mm)</t>
  </si>
  <si>
    <t xml:space="preserve"> 3.9.1.8.4.4.3 </t>
  </si>
  <si>
    <t xml:space="preserve"> CAESB126 </t>
  </si>
  <si>
    <t>Válvula de gaveta flangeada de ferro fundido dúctil com cunha de borracha, corpo curto e acionamento com cabeçote (classe de pressão: 10/16 kgf/cm² / diâmetro da seção: 50 mm)</t>
  </si>
  <si>
    <t xml:space="preserve"> 3.9.1.8.4.4.4 </t>
  </si>
  <si>
    <t xml:space="preserve"> CAESB003 </t>
  </si>
  <si>
    <t>Válvula borboleta flangeada de ferro fundido dúctil com corpo curto, mecanismo de redução tipo C e acionamento com cabeçote (classe de pressão: 16 kgf/cm² / diâmetro da seção: 600 mm) item (1511003139061)</t>
  </si>
  <si>
    <t xml:space="preserve"> 3.9.1.8.4.5 </t>
  </si>
  <si>
    <t xml:space="preserve"> 3.9.1.8.4.5.1 </t>
  </si>
  <si>
    <t xml:space="preserve"> CAESB061 </t>
  </si>
  <si>
    <t>Junta de desmontagem travada axialmente (classe de pressão: 16 kgf/cm² / diâmetro da seção: 600 mm)</t>
  </si>
  <si>
    <t xml:space="preserve"> 3.9.1.8.4.6 </t>
  </si>
  <si>
    <t xml:space="preserve"> 3.9.1.8.4.6.1 </t>
  </si>
  <si>
    <t xml:space="preserve"> CAESB020 </t>
  </si>
  <si>
    <t>Conjunto de parafuso em aço galvanizado a fogo (diâmetro da seção: 16mm ou 5/8, comprimento: 80mm), com porca, contra porca e arruela. Similar item CAESB Código 1515903014067.</t>
  </si>
  <si>
    <t xml:space="preserve"> 3.9.1.8.4.6.2 </t>
  </si>
  <si>
    <t xml:space="preserve"> 3.9.1.8.4.6.3 </t>
  </si>
  <si>
    <t xml:space="preserve"> CAESB023 </t>
  </si>
  <si>
    <t>Curva 45° de ferro fundido dúctil com flanges para água (classe de pressão: 16 kgf/cm² / diâmetro da seção: 600 mm) (item: 1515903022065)</t>
  </si>
  <si>
    <t xml:space="preserve"> 3.9.1.8.4.6.4 </t>
  </si>
  <si>
    <t xml:space="preserve"> CAESB029 </t>
  </si>
  <si>
    <t>Curva 90° de ferro fundido dúctil com flanges para água (classe de pressão: 10/16 kgf/cm² / diâmetro da seção: 100 mm)</t>
  </si>
  <si>
    <t xml:space="preserve"> 3.9.1.8.4.6.5 </t>
  </si>
  <si>
    <t xml:space="preserve"> CAESB115 </t>
  </si>
  <si>
    <t>Tubo de ferro fundido dúctil com flanges para água (classe de pressão: 16 kgf/cm² / comprimento: 4,50 m / diâmetro da seção: 600 mm) (item: 1515903042254)</t>
  </si>
  <si>
    <t xml:space="preserve"> 3.9.1.8.4.6.6 </t>
  </si>
  <si>
    <t xml:space="preserve"> CAESB114 </t>
  </si>
  <si>
    <t>Tubo de ferro fundido dúctil com flanges para água (classe de pressão: 16 kgf/cm² / comprimento: 3,00 m / diâmetro da seção: 600 mm) (item: 1515903042230)</t>
  </si>
  <si>
    <t xml:space="preserve"> 3.9.1.8.4.6.7 </t>
  </si>
  <si>
    <t xml:space="preserve"> CAESB116 </t>
  </si>
  <si>
    <t>Tubo de ferro fundido dúctil com flanges para água (classe de pressão: 16 kgf/cm² / comprimento: 5,80 m / diâmetro da seção: 600 mm) (item:1515903042278)</t>
  </si>
  <si>
    <t xml:space="preserve"> 3.9.1.8.4.6.8 </t>
  </si>
  <si>
    <t xml:space="preserve"> CAESB113 </t>
  </si>
  <si>
    <t>Tubo de ferro fundido dúctil com flanges para água (classe de pressão: 16 kgf/cm² / comprimento: 2,50 m / diâmetro da seção: 600 mm) (item: 1515903042222)</t>
  </si>
  <si>
    <t xml:space="preserve"> 3.9.1.8.4.6.9 </t>
  </si>
  <si>
    <t xml:space="preserve"> CAESB002 </t>
  </si>
  <si>
    <t>Tubo de ferro fundido dúctil com flanges para água (classe de pressão: 16 kgf/cm² / comprimento: 1,50 m / diâmetro da seção: 600 mm) ( item: 1515903042206)</t>
  </si>
  <si>
    <t xml:space="preserve"> 3.9.1.8.4.6.10 </t>
  </si>
  <si>
    <t xml:space="preserve"> CAESB109 </t>
  </si>
  <si>
    <t>Tubo de ferro fundido dúctil com flange e ponta para água (classe de pressão: 10/16 kgf/cm² / comprimento: 1,50 m / diâmetro: 100 mm)</t>
  </si>
  <si>
    <t xml:space="preserve"> 3.9.1.8.4.6.11 </t>
  </si>
  <si>
    <t xml:space="preserve"> CAESB095 </t>
  </si>
  <si>
    <t>Tê de redução de ferro fundido dúctil com flanges para água (classe de pressão: 16 kgf/cm² / diâmetro de entrada: 600 mm / diâmetro de saída: 100 mm / tipo de pintura: betuminosa) (item:1515903059088)</t>
  </si>
  <si>
    <t xml:space="preserve"> 3.9.1.8.4.6.12 </t>
  </si>
  <si>
    <t xml:space="preserve"> CAESB104 </t>
  </si>
  <si>
    <t>Toco de ferro fundido dúctil com flanges para água (classe de pressão: 10/16 kgf/cm² / comprimento: 0,50 m / diâmetro da seção: 100 mm / tipo de pintura: betuminosa)</t>
  </si>
  <si>
    <t xml:space="preserve"> 3.9.1.8.4.6.13 </t>
  </si>
  <si>
    <t xml:space="preserve"> CAESB087 </t>
  </si>
  <si>
    <t>Redução concêntrica de ferro fundido dúctil com flanges para água (classe de pressão: 10/16 kgf/cm² / diâmetro de entrada: 100 mm / diâmetro de saída: 50 mm)</t>
  </si>
  <si>
    <t xml:space="preserve"> 3.9.1.8.4.6.14 </t>
  </si>
  <si>
    <t xml:space="preserve"> CAESB007 </t>
  </si>
  <si>
    <t>Acessórios para flange - arruela de borracha para água (diâmetro da seção: 100 mm)</t>
  </si>
  <si>
    <t xml:space="preserve"> 3.9.1.8.4.6.15 </t>
  </si>
  <si>
    <t xml:space="preserve"> CAESB011 </t>
  </si>
  <si>
    <t>Acessórios para flange - arruela de borracha para água (diâmetro da seção: 50 mm)</t>
  </si>
  <si>
    <t xml:space="preserve"> 3.9.1.8.4.6.16 </t>
  </si>
  <si>
    <t xml:space="preserve"> 3.9.1.8.4.7 </t>
  </si>
  <si>
    <t xml:space="preserve"> 3.9.1.8.4.7.1 </t>
  </si>
  <si>
    <t xml:space="preserve"> CAESB132 </t>
  </si>
  <si>
    <t>LOCACAO DE CONTAINER 2,30  X  6,00 M, ALT. 2,50 M, COM 1 SANITARIO, PARA ESCRITORIO, COMPLETO, SEM DIVISORIAS INTERNAS</t>
  </si>
  <si>
    <t xml:space="preserve"> 3.9.1.8.4.7.2 </t>
  </si>
  <si>
    <t xml:space="preserve"> CAESB133 </t>
  </si>
  <si>
    <t>LOCACAO DE CONTAINER 2,30 X 4,30 M, ALT. 2,50 M, PARA SANITARIO, COM 3 BACIAS, 4 CHUVEIROS, 1 LAVATORIO E 1 MICTORIO</t>
  </si>
  <si>
    <t xml:space="preserve"> 3.9.1.8.4.7.3 </t>
  </si>
  <si>
    <t xml:space="preserve"> CAESB082 </t>
  </si>
  <si>
    <t>PLACA DE SINALIZACAO EM CHAPA DE ALUMINIO COM PINTURA REFLETIVA, E = 2 MM</t>
  </si>
  <si>
    <t xml:space="preserve"> 3.9.1.9 </t>
  </si>
  <si>
    <t>PROJETO BÁSICO DE REMANEJAMENTO DE ADUTORAS - EXPANSÃO DAS LINHAS DO METRO DE SAMAMBAIA - PROJETO EXECUTIVO DE REMANEJAMENTO DAS ADUTORAS 1215/2018</t>
  </si>
  <si>
    <t xml:space="preserve"> 3.9.1.9.1 </t>
  </si>
  <si>
    <t>SERVICOS COMPOSTOS - CONSTRUÇÃO EM GERAL 1215/2018</t>
  </si>
  <si>
    <t xml:space="preserve"> 3.9.1.9.1.1 </t>
  </si>
  <si>
    <t xml:space="preserve"> 3.9.1.9.1.1.1 </t>
  </si>
  <si>
    <t xml:space="preserve"> CAESB068 </t>
  </si>
  <si>
    <t>Locação, nivelamento e contra-nivelamento, para levantamento de faixas de 30 m de largura, sem mobilização e desmobilização da equipe e equipamento.R ev 06/2017.</t>
  </si>
  <si>
    <t xml:space="preserve"> 3.9.1.9.1.1.2 </t>
  </si>
  <si>
    <t xml:space="preserve"> CAESB065 </t>
  </si>
  <si>
    <t>Locação e nivelamento de furos de sondagem, sem mobilização e desmobilização da equipe e equipamento. Rev. 06/2017.</t>
  </si>
  <si>
    <t xml:space="preserve"> 3.9.1.9.1.1.3 </t>
  </si>
  <si>
    <t xml:space="preserve"> CAESB058 </t>
  </si>
  <si>
    <t>Implantação ou determinação de pontos através de rastreamento de satélites - pontos estáticos, sem mobilização e desmobilização da equipe e equipamento. Rev 06/2017</t>
  </si>
  <si>
    <t>pt</t>
  </si>
  <si>
    <t xml:space="preserve"> 3.9.1.9.1.1.4 </t>
  </si>
  <si>
    <t xml:space="preserve"> CAESB076 </t>
  </si>
  <si>
    <t>Mobilização e desmobilização de equipe (1 Topógrafo e 3 Auxil. de Topog.) e equipamento de topografia em veículo de passeio (distância = 2x35,00 = 70,00km, velocidade média = 50,00km/h e 1 viagem / dia ). Rev 06/2017.</t>
  </si>
  <si>
    <t xml:space="preserve"> 3.9.1.9.1.2 </t>
  </si>
  <si>
    <t xml:space="preserve"> 3.9.1.9.1.2.1 </t>
  </si>
  <si>
    <t xml:space="preserve"> CAESB001 </t>
  </si>
  <si>
    <t>Perfuração e execução de ensaio de sondagem penetrometrico (SPT) ou lavagem por tempo. Não incluso a mobilização. Rev. 06/2017.</t>
  </si>
  <si>
    <t xml:space="preserve"> 3.9.1.9.1.3 </t>
  </si>
  <si>
    <t xml:space="preserve"> 3.9.1.9.1.3.1 </t>
  </si>
  <si>
    <t xml:space="preserve"> 3.9.1.9.2 </t>
  </si>
  <si>
    <t xml:space="preserve"> 3.9.1.9.2.1 </t>
  </si>
  <si>
    <t>Papéis e plásticos</t>
  </si>
  <si>
    <t xml:space="preserve"> 3.9.1.9.2.1.1 </t>
  </si>
  <si>
    <t xml:space="preserve"> CAESB056 </t>
  </si>
  <si>
    <t>Fotocópia de papel para folha A1</t>
  </si>
  <si>
    <t xml:space="preserve"> 3.9.1.9.2.1.2 </t>
  </si>
  <si>
    <t xml:space="preserve"> 3.9.1.9.2.1.3 </t>
  </si>
  <si>
    <t xml:space="preserve"> CAESB037 </t>
  </si>
  <si>
    <t>Encadernação especial de documentos TIPO 1: Encadernação de documentos, em capa dura, tamanho compatível com formato A4 ou Ofício, contendo gravação em letras douradas na capa e na lombada, utilizando 02 parafusos em aço inox para fixação das páginas, com reforço em papel kraft nas bordas (180 g), calço em papelão nº 20 até o nivelamento do mesmo.</t>
  </si>
  <si>
    <t xml:space="preserve"> 3.9.1.9.2.1.4 </t>
  </si>
  <si>
    <t xml:space="preserve"> CAESB036 </t>
  </si>
  <si>
    <t>Encadernação de documentos ,até 200 folhas, em espiral e capa de plástico</t>
  </si>
  <si>
    <t xml:space="preserve"> 3.9.1.9.3 </t>
  </si>
  <si>
    <t>MÃO-DE-OBRA</t>
  </si>
  <si>
    <t xml:space="preserve"> 3.9.1.9.3.1 </t>
  </si>
  <si>
    <t>Custos unitários e salários com encargos complementares</t>
  </si>
  <si>
    <t xml:space="preserve"> 3.9.1.9.3.1.1 </t>
  </si>
  <si>
    <t xml:space="preserve"> CAESB084 </t>
  </si>
  <si>
    <t>Profissional de nível superior júnior com encargos complementares</t>
  </si>
  <si>
    <t>h</t>
  </si>
  <si>
    <t xml:space="preserve"> 3.9.1.9.3.1.2 </t>
  </si>
  <si>
    <t xml:space="preserve"> CAESB085 </t>
  </si>
  <si>
    <t>Profissional de nível superior médio com encargos complementares</t>
  </si>
  <si>
    <t xml:space="preserve"> 3.9.1.9.3.1.3 </t>
  </si>
  <si>
    <t xml:space="preserve"> CAESB086 </t>
  </si>
  <si>
    <t>Profissional de nível técnico sênior com encargos complementares</t>
  </si>
  <si>
    <t xml:space="preserve"> 3.9.1.10 </t>
  </si>
  <si>
    <t>TRAVESSIA ADUTORA SOBRE LINHA DO METRÔ/DF - PROJETO EXECUTIVO 1216/2018</t>
  </si>
  <si>
    <t xml:space="preserve"> 3.9.1.10.1 </t>
  </si>
  <si>
    <t>SERVICOS COMPOSTOS - CONSTRUÇÃO EM GERAL 1216/2018</t>
  </si>
  <si>
    <t xml:space="preserve"> 3.9.1.10.1.1 </t>
  </si>
  <si>
    <t xml:space="preserve"> 3.9.1.10.1.1.1 </t>
  </si>
  <si>
    <t xml:space="preserve"> 3.9.1.10.1.2 </t>
  </si>
  <si>
    <t xml:space="preserve"> 3.9.1.10.1.2.1 </t>
  </si>
  <si>
    <t xml:space="preserve"> 3.9.1.10.2 </t>
  </si>
  <si>
    <t xml:space="preserve"> 3.9.1.10.2.1 </t>
  </si>
  <si>
    <t xml:space="preserve"> 3.9.1.10.2.1.1 </t>
  </si>
  <si>
    <t xml:space="preserve"> 3.9.1.10.2.1.2 </t>
  </si>
  <si>
    <t xml:space="preserve"> 3.9.1.10.2.1.3 </t>
  </si>
  <si>
    <t xml:space="preserve"> 3.9.1.10.2.1.4 </t>
  </si>
  <si>
    <t xml:space="preserve"> 3.9.1.10.3 </t>
  </si>
  <si>
    <t xml:space="preserve"> 3.9.1.10.3.1 </t>
  </si>
  <si>
    <t xml:space="preserve"> 3.9.1.10.3.1.1 </t>
  </si>
  <si>
    <t xml:space="preserve"> 3.9.1.10.3.1.2 </t>
  </si>
  <si>
    <t xml:space="preserve"> 3.9.1.10.3.1.3 </t>
  </si>
  <si>
    <t xml:space="preserve"> 3.9.2 </t>
  </si>
  <si>
    <t>REMANEJAMENTO - NEOENERGIA</t>
  </si>
  <si>
    <t xml:space="preserve"> 3.9.2.1 </t>
  </si>
  <si>
    <t xml:space="preserve"> NeoEnergia </t>
  </si>
  <si>
    <t>Remanejamento de Interferências NeoEnergia</t>
  </si>
  <si>
    <t xml:space="preserve"> 4 </t>
  </si>
  <si>
    <t>SISTEMAS DE ENERGIA</t>
  </si>
  <si>
    <t xml:space="preserve"> 4.1 </t>
  </si>
  <si>
    <t>SUBESTAÇÕES RETIFICADORAS (SRs 63, 64 e 65)</t>
  </si>
  <si>
    <t xml:space="preserve"> 4.1.1 </t>
  </si>
  <si>
    <t>FORNECIMENTO DE EQUIPAMENTOS E MATERIAIS</t>
  </si>
  <si>
    <t xml:space="preserve"> 4.1.1.1 </t>
  </si>
  <si>
    <t xml:space="preserve"> M1401071 </t>
  </si>
  <si>
    <t>Fornecimento de Conjunto de cubículos de 15 kV para as SRs 64 e 65, constituído de 8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t>
  </si>
  <si>
    <t xml:space="preserve"> 4.1.1.2 </t>
  </si>
  <si>
    <t xml:space="preserve"> M1401072 </t>
  </si>
  <si>
    <t>Fornecimento de Conjunto de cubículos de 15 kV para a SR 63, constituído de 9 cubículos interligados pelo mesmo barramento  e um cubículo isolado desse barramento. O conjunto de cubículos deve atender as características técnicas da especificação ET.4/EB.99/01.201. O fornecimento deve incluir os IEDs instalados nos compartimentos específicos dos cubículos, atendendo as características das especificações técnicas ET.4/EX.99/00.501 e ET.4/EX.99/00.502-2 e observando a indicação nos diagramas DG.4/EX.99/00.502, DG.4/EX.99/00.503 e DG.4/EX.99/00.506.</t>
  </si>
  <si>
    <t xml:space="preserve"> 4.1.1.3 </t>
  </si>
  <si>
    <t xml:space="preserve"> M1401073 </t>
  </si>
  <si>
    <t>Fornecimento de Transformador de Tração a seco com potência estimada de 2200 kVA para operação conjunta com retificador de 12 pulsos de 2000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ET.4/EB.99/20.201.</t>
  </si>
  <si>
    <t xml:space="preserve"> 4.1.1.4 </t>
  </si>
  <si>
    <t xml:space="preserve"> M1401074 </t>
  </si>
  <si>
    <t>Fornecimento de Transformador de Tração a óleo com potência estimada de 3025 kVA para operação conjunta com retificador de 12 pulsos de 2750 kW, enrolamento primário em 13,8 kV e duplo enrolamento secundário delta/estrela defasados de 30º . A potência nominal, tensão secundária nominal e impedância do transformador a serem confirmadas pelo fornecedor considerando as características técnicas do grupo retificador. O transformador deverá atender as características técnicas conforme a especificação ET.4/EB.99/20.202.</t>
  </si>
  <si>
    <t xml:space="preserve"> 4.1.1.5 </t>
  </si>
  <si>
    <t xml:space="preserve"> M1401075 </t>
  </si>
  <si>
    <t>Fornecimento de Retificador de Tração de 12 pulsos, potência de retificação nominal de 2000 kW,para operação conjunta com transformador de tração de potência de 2200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t>
  </si>
  <si>
    <t xml:space="preserve"> 4.1.1.6 </t>
  </si>
  <si>
    <t xml:space="preserve"> M1401076 </t>
  </si>
  <si>
    <t>Fornecimento de Retificador de Tração de 12 pulsos, potência de retificação nominal de 2750 kW, para operação conjunta com transformador de tração de potência nominal de 3025 kVA. Tensão de entrada em corrente alternada definida pelo fornecedor em função da regulação do Grupo Retificador (Transformador/Retificado) tensão nominal de saída em corrente contínua 750 Vcc.  O Retificador deverá atender as características técnicas conforme a especificação ET.4/EB.99/26.201. .</t>
  </si>
  <si>
    <t xml:space="preserve"> 4.1.1.7 </t>
  </si>
  <si>
    <t xml:space="preserve"> M1401077 </t>
  </si>
  <si>
    <t>Fornecimento de Conjunto de cubículos blindados de 1kVcc constituído em chapa de aço galvanizada por imersão de zinco a quente e estruturas metálicas com dispositivos de alívio de pressão, instalação abrigada, montagem vertical isolada da malha de terra da subestação.  O conjunto de cubículos de 1 kVcc deverá atender as características técnicas conforme a especificação ET.4/EB.99/40.201. O fornecimento deve incluir os IEDs instalados nos compartimentos específicos dos cubículos 2, 3, 4 e 5, atendendo as características das especificações técnicas ET.4/EX.99/00.501 e ET.4/EX.99/00.502-2 e observando a indicação no diagrama DG.4/EX.99/00.502.</t>
  </si>
  <si>
    <t xml:space="preserve"> 4.1.1.8 </t>
  </si>
  <si>
    <t xml:space="preserve"> M1401078 </t>
  </si>
  <si>
    <t>Fornecimento de Banco de baterias chumbo-ácido estacionárias para SR 65, com capacidade de 100 Ah/10h, 58 elementos,  tensão nominal 125 V, tensão nominal de descarga 1,75 V/elementos.  O banco de baterias deverá atender as características técnicas conforme a especificação ET.4/EB.99/62.202.</t>
  </si>
  <si>
    <t xml:space="preserve"> 4.1.1.9 </t>
  </si>
  <si>
    <t xml:space="preserve"> M1401079 </t>
  </si>
  <si>
    <t>Fornecimento de Banco de baterias chumbo-ácido estacionárias para as SRs 63 e 64, com capacidade de 50 Ah/10h, 58 elementos, para descarga em 10 horas tensão nominal 125 V, tensão nominal de descarga 1,75 V/elementos.  O  banco de baterias deverá atender as características técnicas conforme a especificação ET.4/EB.99/62.202.</t>
  </si>
  <si>
    <t xml:space="preserve"> 4.1.1.10 </t>
  </si>
  <si>
    <t xml:space="preserve"> M1401080 </t>
  </si>
  <si>
    <t>Fornecimento de Carregador de Baterias para as SRs 65, 64 e 63 tensão nominal trifásica de entrada 380 V, frequência 60 Hz tensão nominal de saída 125 Vcc, corrente nominal de saída 100 A fornecido em gabinete composto de indicadores de tensão, corrente e sinalização. O carregador/retificador deverá atender as características técnicas conforme  a especificação ET.4/EB.99/62.201.</t>
  </si>
  <si>
    <t xml:space="preserve"> 4.1.1.11 </t>
  </si>
  <si>
    <t xml:space="preserve"> M1401081 </t>
  </si>
  <si>
    <t>Fornecimento de Painel de Distribuição de corrente alternada para tensão nominal de 380/220 V, 60 Hz, com 2 alimentadores entrada constituído disjuntores motorizados de 63 A intertravados  eletricamente  Confeccionado em duas colunas de 800x800x2300mm. O painel deverá atender as características técnicas conforme a especificação ET.4/EB.99/61.201.</t>
  </si>
  <si>
    <t xml:space="preserve"> 4.1.1.12 </t>
  </si>
  <si>
    <t xml:space="preserve"> M1401082 </t>
  </si>
  <si>
    <t>Fornecimento de Painel de Distribuição de corrente contínua, tensão nominal 125 Vcc, constituído de um alimentadores de entrada de 100A. O painel deverá ser dotado de medição sendo um voltímetro escala 0-150 V, um amperímetro escala 0-100 A. Confeccionado em uma coluna de 800x800x2300mm. O painel deverá atender as características técnicas conforme a especificação ET.4/EB.99/60.201.</t>
  </si>
  <si>
    <t xml:space="preserve"> 4.1.1.13 </t>
  </si>
  <si>
    <t xml:space="preserve"> M1401083 </t>
  </si>
  <si>
    <t>Fornecimento de Mufla terminal, tensão 8,7/15 kV; monofásico; uso interno; seção do condutor 95-185 mm²; material termocontrátil; fornecido com conector do tipo prensado para cabo de cobre à barra chata com 2 furos NEMA. Quantitativo conforme Lista de Materiais LM.4/EB.34/00.201, LM.4/EB.35/00.201 e LM.4/EB.36/00.201 e Diagramas DG.4/EB.34/00.202, DG.4/EB.35/00.202 e DG.4/EB.36/00.202.</t>
  </si>
  <si>
    <t xml:space="preserve"> 4.1.1.14 </t>
  </si>
  <si>
    <t xml:space="preserve"> M1401084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</si>
  <si>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LC.4/EB.34/00.201,  LC.4/EB.35/00.201 e LC.4/EB.36/00.201</t>
  </si>
  <si>
    <t xml:space="preserve"> 4.1.1.15 </t>
  </si>
  <si>
    <t xml:space="preserve"> M1401085 </t>
  </si>
  <si>
    <t>Fornecimento de Cabo de cobre, unipolar singelo seção nominal 400 mm², isolação 0,6/1 kV em borracha HEPR, 90ºC , antichamas, livre de halogênio e gases corrosivos e cobertura em poliolefínica não halogenada na cor preta. Quantitativo conforme Lista de Cabos LC.4/EB.34/00.201,  LC.4/EB.35/00.201 e LC.4/EB.36/00.201</t>
  </si>
  <si>
    <t xml:space="preserve"> 4.1.1.16 </t>
  </si>
  <si>
    <t xml:space="preserve"> M1401086 </t>
  </si>
  <si>
    <t>Fornecimento de Cabo de cobre, unipolar singelo seção nominal 300 mm², isolação 0,6/1 kV em borracha HEPR, 90ºC , antichamas, livre de halogênio e gases corrosivos e cobertura em poliolefínica não halogenada na cor preta. Quantitativo conforme Lista de Cabos LC.4/EB.34/00.201,  LC.4/EB.35/00.201 e LC.4/EB.36/00.201</t>
  </si>
  <si>
    <t xml:space="preserve"> 4.1.1.17 </t>
  </si>
  <si>
    <t xml:space="preserve"> M1401087 </t>
  </si>
  <si>
    <t>Fornecimento de Cabo de cobre, unipolar singelo seção nominal 35 mm², isolação 0,6/1 kV em borracha HEPR, 90ºC , antichamas, livre de halogênio e gases corrosivos e cobertura em poliolefínica não halogenada na cor preta. Quantitativo conforme Lista de Cabos LC.4/EB.34/00.201,  LC.4/EB.35/00.201 e LC.4/EB.36/00.201</t>
  </si>
  <si>
    <t xml:space="preserve"> 4.1.1.18 </t>
  </si>
  <si>
    <t xml:space="preserve"> M1401088 </t>
  </si>
  <si>
    <t>Fornecimento de Cabo de cobre, unipolar singelo seção nominal 10 mm², isolação 0,6/1 kV em borracha HEPR, 90ºC , antichamas, livre de halogênio e gases corrosivos e cobertura em poliolefínica não halogenada na cor preta. Quantitativo conforme Lista de Cabos LC.4/EB.34/00.201,  LC.4/EB.35/00.201 e LC.4/EB.36/00.201</t>
  </si>
  <si>
    <t xml:space="preserve"> 4.1.1.19 </t>
  </si>
  <si>
    <t xml:space="preserve"> M1401089 </t>
  </si>
  <si>
    <t>Fornecimento de Cabo de cobre, unipolar singelo seção nominal 6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</si>
  <si>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4.1.1.20 </t>
  </si>
  <si>
    <t xml:space="preserve"> M1401090 </t>
  </si>
  <si>
    <t>Fornecimento de Cabo de cobre, unipolar singelo seção nominal 4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</si>
  <si>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4.1.1.21 </t>
  </si>
  <si>
    <t xml:space="preserve"> M1401091 </t>
  </si>
  <si>
    <t>Fornecimento de Cabo de cobre, unipolar singelo seção nominal 2,5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</si>
  <si>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4.1.1.22 </t>
  </si>
  <si>
    <t xml:space="preserve"> M1401092 </t>
  </si>
  <si>
    <t>Fornecimento de Cabo de cobre, unipolar singelo seção nominal 1,5 mm², isolação 0,6/1 kV em borracha HEPR, 90ºC , antichamas, livre de halogênio e gases corrosivos e cobertura em poliolefínica não halogenada na cor preta. Destinado para utilização nos circuitos do PNCA e PNCC. Quantitativo conforme Lista de Cabos LC.4/EB.34/00.201, LC.4/EB.35/00.201 e LC.4/EB.36/00.201</t>
  </si>
  <si>
    <t xml:space="preserve"> 4.1.1.23 </t>
  </si>
  <si>
    <t xml:space="preserve"> M1401093 </t>
  </si>
  <si>
    <t>Fornecimento de Quadro de Sobrepor 1000mm altura, 700mm largura e 300mm de profundidade, dotados de barras de cobre eletrolítico para ligações equipotenciais, montagem vertical, com dimensões de  seção 400 mm², comprimento 700 mm interligadas entre si. As barras devem ter furações para receber para até 10 conetores 35 a 185mm² cada e 1 conetor para cabo de 300mm². Conforme desenho DE.4/EX.99/00.600 e Listas de Materiais LM.4/EB.34/00.201, LM.4/EB.35/00.201 e LM.4/EB.36/00.201.</t>
  </si>
  <si>
    <t xml:space="preserve"> 4.1.1.24 </t>
  </si>
  <si>
    <t xml:space="preserve"> M1401094 </t>
  </si>
  <si>
    <t>Fornecimento de leito para cabos tipo médio especial aba de 600x100mm barra de 3m. Conforme desenhos DE.4/EB.34/00.202, DE.4/EB.35/00.202, DE.4/EB.36/00.202, DE.4/EB.34/00.203, DE.4/EB.35/00.203, DE.4/EB.36/00.203 e Listas de Materiais LM.4/EB.34/00.201, LM.4/EB.35/00.201 e LM.4/EB.36/00.201.</t>
  </si>
  <si>
    <t xml:space="preserve"> 4.1.1.25 </t>
  </si>
  <si>
    <t xml:space="preserve"> M1401095 </t>
  </si>
  <si>
    <t>Fornecimento de leito para cabos tipo médio especial aba de 400x100mm barra de 3m. Conforme desenhos DE.4/EB.34/00.202, DE.4/EB.35/00.202, DE.4/EB.36/00.202, DE.4/EB.34/00.203, DE.4/EB.35/00.203, DE.4/EB.36/00.203 e Listas de Materiais LM.4/EB.34/00.201, LM.4/EB.35/00.201 e LM.4/EB.36/00.201.</t>
  </si>
  <si>
    <t xml:space="preserve"> 4.1.1.26 </t>
  </si>
  <si>
    <t xml:space="preserve"> M1401096 </t>
  </si>
  <si>
    <t>Fornecimento de perfilado perfurado, fabricados em chapa, bitola nº14 (espessura de 2,00 mm) com furação padrão de 10x13 mm para união e ajuste com os demais componentes, com dimensões de 38x38 mm barra de 6m. Conforme desenhos DE.4/EB.34/00.202, DE.4/EB.35/00.202, DE.4/EB.36/00.202, DE.4/EB.34/00.203, DE.4/EB.35/00.203, DE.4/EB.36/00.203 e Listas de Materiais LM.4/EB.34/00.201, LM.4/EB.35/00.201 e LM.4/EB.36/00.201.</t>
  </si>
  <si>
    <t xml:space="preserve"> 4.1.1.27 </t>
  </si>
  <si>
    <t xml:space="preserve"> M1401179 </t>
  </si>
  <si>
    <t>Conector terminal reto aparafusado, em liga de Cobre estanhado, lingueta quadrada, com 2 furos padrão NEMA, para conexão de 01 cabo de cobre isolado, bitola 120 mm² a barra chata.</t>
  </si>
  <si>
    <t xml:space="preserve"> 4.1.1.28 </t>
  </si>
  <si>
    <t xml:space="preserve"> M1401180 </t>
  </si>
  <si>
    <t>Conector terminal reto aparafusado, em liga de Cobre, lingueta quadrada, com 1 furos, para conexão de cabo de cobre, bitola 35 mm².</t>
  </si>
  <si>
    <t xml:space="preserve"> 4.1.1.29 </t>
  </si>
  <si>
    <t xml:space="preserve"> M1401181 </t>
  </si>
  <si>
    <t>Conector terminal reto aparafusado, em liga de Cobre, lingueta quadrada, com 1 furos, para conexão de cabo de cobre, bitola 10 mm².</t>
  </si>
  <si>
    <t xml:space="preserve"> 4.1.1.30 </t>
  </si>
  <si>
    <t xml:space="preserve"> M1401182 </t>
  </si>
  <si>
    <t>Conector terminal reto aparafusado, em liga de Cobre, lingueta quadrada, com 1 furos, para conexão de cabo de cobre, bitola 6 mm².</t>
  </si>
  <si>
    <t xml:space="preserve"> 4.1.1.31 </t>
  </si>
  <si>
    <t xml:space="preserve"> M1401183 </t>
  </si>
  <si>
    <t>Chumbador com rosca interna de diâmetro de 3/8"</t>
  </si>
  <si>
    <t xml:space="preserve"> 4.1.1.32 </t>
  </si>
  <si>
    <t xml:space="preserve"> M1401184 </t>
  </si>
  <si>
    <t>Vergalhão de diâmetro 3/8" com rosca total barra de 3m, galvanização por imersão à quente</t>
  </si>
  <si>
    <t xml:space="preserve"> 4.1.1.33 </t>
  </si>
  <si>
    <t xml:space="preserve"> M1401185 </t>
  </si>
  <si>
    <t>Porca em aço carbono; diâmetro nominal do parafuso 3/8"; galvanização por imersão à quente</t>
  </si>
  <si>
    <t xml:space="preserve"> 4.1.1.34 </t>
  </si>
  <si>
    <t xml:space="preserve"> M1401186 </t>
  </si>
  <si>
    <t>Arruela, lisa; aço carbono; diâmetro nominal do parafuso 3/8"</t>
  </si>
  <si>
    <t xml:space="preserve"> 4.1.1.35 </t>
  </si>
  <si>
    <t xml:space="preserve"> M1401187 </t>
  </si>
  <si>
    <t>Adaptador de segurança para fixação do vergalhão ao perfilado</t>
  </si>
  <si>
    <t xml:space="preserve"> 4.1.1.36 </t>
  </si>
  <si>
    <t xml:space="preserve"> M1401188 </t>
  </si>
  <si>
    <t>Porca losangular para parafuso 3/8"</t>
  </si>
  <si>
    <t xml:space="preserve"> 4.1.1.37 </t>
  </si>
  <si>
    <t xml:space="preserve"> M1401189 </t>
  </si>
  <si>
    <t>Parafuso, cabeça lentinha; aço carbono; diâmetro nominal 3/8"; comprimento total 1"; rosca métrica; total; galvanização por imersão a quente</t>
  </si>
  <si>
    <t xml:space="preserve"> 4.1.1.38 </t>
  </si>
  <si>
    <t xml:space="preserve"> M1401190 </t>
  </si>
  <si>
    <t>Grapa fixa para fixação de bandeja ao perfilado galvanização por imersão à quente</t>
  </si>
  <si>
    <t xml:space="preserve"> 4.1.1.39 </t>
  </si>
  <si>
    <t xml:space="preserve"> M1401191 </t>
  </si>
  <si>
    <t>Conector de cobre tipo GBM para cabo de 35 mm²</t>
  </si>
  <si>
    <t xml:space="preserve"> 4.1.1.40 </t>
  </si>
  <si>
    <t xml:space="preserve"> M1401192 </t>
  </si>
  <si>
    <t>Parafuso, cabeça sextavada; aço carbono; diâmetro nominal 3/8"; comprimento total 1 1/4"; rosca métrica; total; galvanização por imersão a quente.</t>
  </si>
  <si>
    <t xml:space="preserve"> 4.1.1.41 </t>
  </si>
  <si>
    <t xml:space="preserve"> M1401193 </t>
  </si>
  <si>
    <t>Junção reta</t>
  </si>
  <si>
    <t xml:space="preserve"> 4.1.1.42 </t>
  </si>
  <si>
    <t xml:space="preserve"> M1401194 </t>
  </si>
  <si>
    <t>Sapata de 4 furos para fixação de perfilado externa</t>
  </si>
  <si>
    <t xml:space="preserve"> 4.1.1.43 </t>
  </si>
  <si>
    <t xml:space="preserve"> M1401195 </t>
  </si>
  <si>
    <t>Cantoneira com dois furos e um rasgo galvanização por imersão à quente</t>
  </si>
  <si>
    <t xml:space="preserve"> 4.1.1.44 </t>
  </si>
  <si>
    <t xml:space="preserve"> M1401196 </t>
  </si>
  <si>
    <t>Parafuso, cabeça sextavada; aço carbono; diâmetro nominal 3/8"; comprimento total 1"; rosca métrica; total; galvanização por imersão a quente</t>
  </si>
  <si>
    <t xml:space="preserve"> 4.1.1.45 </t>
  </si>
  <si>
    <t xml:space="preserve"> M1401197 </t>
  </si>
  <si>
    <t>Eletroduto Corrugado PEAD, diâmetro nominal 50mm (2“)</t>
  </si>
  <si>
    <t xml:space="preserve"> 4.1.1.46 </t>
  </si>
  <si>
    <t xml:space="preserve"> M1401198 </t>
  </si>
  <si>
    <t>Conector terminal reto aparafusado, em liga de cobre estanhado, lingueta quadrada, com 4 furos padrão NEMA, para conexão de 01 cabo de cobre isolado, bitola 400 mm² a barra chata</t>
  </si>
  <si>
    <t xml:space="preserve"> 4.1.1.47 </t>
  </si>
  <si>
    <t xml:space="preserve"> M1401199 </t>
  </si>
  <si>
    <t>Conector terminal reto aparafusado, em liga de cobre estanhado, lingueta quadrada, com 4 furos padrão NEMA, para conexão de 01 cabo de cobre isolado, bitola 300 mm² a barra chata</t>
  </si>
  <si>
    <t xml:space="preserve"> 4.1.1.48 </t>
  </si>
  <si>
    <t xml:space="preserve"> M1401200 </t>
  </si>
  <si>
    <t>Curva horizontal 90º para leito tipo médio especial de 600x100mm</t>
  </si>
  <si>
    <t xml:space="preserve"> 4.1.1.49 </t>
  </si>
  <si>
    <t xml:space="preserve"> M1401201 </t>
  </si>
  <si>
    <t>Junção a direita raio=320mm para leito médio especial de 600x100mm</t>
  </si>
  <si>
    <t xml:space="preserve"> 4.1.1.50 </t>
  </si>
  <si>
    <t xml:space="preserve"> M1401202 </t>
  </si>
  <si>
    <t>Junção a esquerda raio=320mm para leito tipo médio especial de 600x100mm</t>
  </si>
  <si>
    <t xml:space="preserve"> 4.1.1.51 </t>
  </si>
  <si>
    <t xml:space="preserve"> M1401148 </t>
  </si>
  <si>
    <t>Fornecimento de Mufla terminal, tensão 8,7/15 kV; monofásico; uso externo; seção do condutor 95-185 mm²; material termocontrátil; fornecido com conector do tipo prensado para cabo de cobre à barra chata com 2 furos NEMA. Quantitativo conforme Lista de Material LM.3/EE.99/00.102.</t>
  </si>
  <si>
    <t xml:space="preserve"> 4.1.2 </t>
  </si>
  <si>
    <t>PRESTAÇÃO DE SERVIÇOS DE MONTAGEM E INSTALAÇÃO DOS EQUIPAMENTOS E MATERIAIS, INCLUINDO ACESSÓRIOS PARA FIXAÇÃO E SUPORTAÇÃO, COMISSIONAMENTO E TESTES.</t>
  </si>
  <si>
    <t xml:space="preserve"> 4.1.2.1 </t>
  </si>
  <si>
    <t xml:space="preserve"> M1401097 </t>
  </si>
  <si>
    <t>Montagem comissionamento e testes do Conjunto de cubículos de 15 kV das SRs 64 e 65, conforme Projeto Básico.</t>
  </si>
  <si>
    <t xml:space="preserve"> 4.1.2.2 </t>
  </si>
  <si>
    <t xml:space="preserve"> M1401098 </t>
  </si>
  <si>
    <t>Montagem, comissionamento e testes do Conjunto de cubículos de 15 kV da SR 63, conforme Projeto Básico.</t>
  </si>
  <si>
    <t xml:space="preserve"> 4.1.2.3 </t>
  </si>
  <si>
    <t xml:space="preserve"> M1401099 </t>
  </si>
  <si>
    <t>Montagem, comissionamento e testes de transformador a seco para grupo retificador de 2000 kW, conforme Projeto Básico.</t>
  </si>
  <si>
    <t xml:space="preserve"> 4.1.2.4 </t>
  </si>
  <si>
    <t xml:space="preserve"> M1401100 </t>
  </si>
  <si>
    <t>Montagem, comissionamento e testes de transformador isolado a oleo para grupo retificador de 2750 kW, conforme Projeto Básico.</t>
  </si>
  <si>
    <t xml:space="preserve"> 4.1.2.5 </t>
  </si>
  <si>
    <t xml:space="preserve"> M1401101 </t>
  </si>
  <si>
    <t>Montagem, comissionamento e testes de Retificador de 2000 kW, conforme Projeto Básico.</t>
  </si>
  <si>
    <t xml:space="preserve"> 4.1.2.6 </t>
  </si>
  <si>
    <t xml:space="preserve"> M1401102 </t>
  </si>
  <si>
    <t>Montagem, comissionamento e testes de Retificador de 2750kW, conforme Projeto Básico.</t>
  </si>
  <si>
    <t xml:space="preserve"> 4.1.2.7 </t>
  </si>
  <si>
    <t xml:space="preserve"> M1401103 </t>
  </si>
  <si>
    <t>Montagem, comissionamento e testes do Conjunto de cubículos blindados de 1 kVcc, conforme Projeto Básico.</t>
  </si>
  <si>
    <t xml:space="preserve"> 4.1.2.8 </t>
  </si>
  <si>
    <t xml:space="preserve"> M1401104 </t>
  </si>
  <si>
    <t>Montagem, comissionamento e testes do banco de bateria 125 Vcc, conforme Projeto Básico.</t>
  </si>
  <si>
    <t xml:space="preserve"> 4.1.2.9 </t>
  </si>
  <si>
    <t xml:space="preserve"> M1401105 </t>
  </si>
  <si>
    <t>Montagem, comissionamento e testes do retificador/carregador de bateria 380Vca/125Vcc, conforme Projeto Básico.</t>
  </si>
  <si>
    <t xml:space="preserve"> 4.1.2.10 </t>
  </si>
  <si>
    <t xml:space="preserve"> M1401106 </t>
  </si>
  <si>
    <t>Montagem, comissionamento e testes do Painel de Distribuição em Corrente Alternada 380/220 Vca, conforme Projeto Básico.</t>
  </si>
  <si>
    <t xml:space="preserve"> 4.1.2.11 </t>
  </si>
  <si>
    <t xml:space="preserve"> M1401107 </t>
  </si>
  <si>
    <t>Montagem, comissionamento e testes do Painel de Distribuição em Corrente Continua 125 Vcc, conforme Projeto Básico.</t>
  </si>
  <si>
    <t xml:space="preserve"> 4.1.2.12 </t>
  </si>
  <si>
    <t xml:space="preserve"> M1401108 </t>
  </si>
  <si>
    <t>Montagem, comissionamento e testes da cablagem de Média Tensão 13,8 kV, conforme Projeto Básico.</t>
  </si>
  <si>
    <t xml:space="preserve"> 4.1.2.13 </t>
  </si>
  <si>
    <t xml:space="preserve"> M1401109 </t>
  </si>
  <si>
    <t>Montagem, comissionamento e testes da cablagem de 750 Vcc (400 mm²), conforme Projeto Básico (A montagem da cablagem de 750 Vcc deve considerar a interligação com o terceiro trilho e via).</t>
  </si>
  <si>
    <t xml:space="preserve"> 4.1.2.14 </t>
  </si>
  <si>
    <t xml:space="preserve"> M1401110 </t>
  </si>
  <si>
    <t>Montagem, comissionamento e testes da cablagem de interligação dos transformadores de tração com os retificadores nas SRs 63 (400mm²).</t>
  </si>
  <si>
    <t xml:space="preserve"> 4.1.2.15 </t>
  </si>
  <si>
    <t xml:space="preserve"> M1401111 </t>
  </si>
  <si>
    <t>Montagem, comissionamento e testes da cablagem de interligação dos transformadores de tração com os retificadores nas SRs 64 e 65 (300mm²).</t>
  </si>
  <si>
    <t xml:space="preserve"> 4.1.2.16 </t>
  </si>
  <si>
    <t xml:space="preserve"> M1401112 </t>
  </si>
  <si>
    <t>Montagem, comissionamento e testes da cablagem de Baixa Tensão (380/220V e 125Vcc), conforme Projeto Básico.</t>
  </si>
  <si>
    <t xml:space="preserve"> 4.1.2.17 </t>
  </si>
  <si>
    <t xml:space="preserve"> M1401113 </t>
  </si>
  <si>
    <t>Montagem de Quadro de Aterramento de sobrepor dimensões 1000x700x300, incluindo conexões</t>
  </si>
  <si>
    <t xml:space="preserve"> 4.1.2.18 </t>
  </si>
  <si>
    <t xml:space="preserve"> M1401114 </t>
  </si>
  <si>
    <t>Montagem de leito para cabos tipo médio especial aba de 600x100mm barra de 3m.</t>
  </si>
  <si>
    <t xml:space="preserve"> 4.1.2.19 </t>
  </si>
  <si>
    <t xml:space="preserve"> M1401115 </t>
  </si>
  <si>
    <t>Montagem de leito para cabos tipo médio especial aba de 400x100mm barra de 3m.</t>
  </si>
  <si>
    <t xml:space="preserve"> 4.1.2.20 </t>
  </si>
  <si>
    <t xml:space="preserve"> M1401116 </t>
  </si>
  <si>
    <t>Montagem de perfilado perfurado, fabricados em chapa, bitola nº14 (espessura de 2,00 mm) com furação padrão de 10x13 mm para união e ajuste com os demais componentes, com dimensões de 38x38 mm barra de 6m.</t>
  </si>
  <si>
    <t xml:space="preserve"> 4.2 </t>
  </si>
  <si>
    <t>SUBESTAÇÕES AUXILIARES</t>
  </si>
  <si>
    <t xml:space="preserve"> 4.2.1 </t>
  </si>
  <si>
    <t>FORNECIMENTO DE EQUIPAMENTOS E MATERIAIS (SAs-35 e 36)</t>
  </si>
  <si>
    <t xml:space="preserve"> 4.2.1.1 </t>
  </si>
  <si>
    <t xml:space="preserve"> M1401117 </t>
  </si>
  <si>
    <t>Fornecimento de Transformador à seco, instalação abrigada, trifásico, potência nominal de 225 kVA, tensão primária 13,8 kV, tensão secundária 380/220 V, frequência 60 Hz, impedância 5%, ligação primária em triângulo, ligação secundária em estrela com neutro acessível. O transformador deverá atender as características técnicas conforme a especificação ET.4/EC.99/21.401.</t>
  </si>
  <si>
    <t xml:space="preserve"> 4.2.1.2 </t>
  </si>
  <si>
    <t xml:space="preserve"> M1401118 </t>
  </si>
  <si>
    <t>Fornecimento de Banco de baterias chumbo-ácido estacionárias com capacidade de 25 Ah, 58 elementos, para descarga em 10 horas tensão nominal 125 V. O banco de baterias deverá atender as características técnicas conforme a especificação ET.4/EC.99/31.402.</t>
  </si>
  <si>
    <t xml:space="preserve"> 4.2.1.3 </t>
  </si>
  <si>
    <t xml:space="preserve"> M1401119 </t>
  </si>
  <si>
    <t>Fornecimento de Carregador/Retificador de baterias tensão nominal trifásica de entrada 380 V, frequência 60 Hz tensão nominal de saída 125 Vcc, corrente nominal de saída 32A. O carregador/retificador deverá atender as características técnicas conforme a
especificação ET.4/EC.99/31.401.</t>
  </si>
  <si>
    <t xml:space="preserve"> 4.2.1.4 </t>
  </si>
  <si>
    <t xml:space="preserve"> M1401120 </t>
  </si>
  <si>
    <t>Fornecimento de Painel de Distribuição de corrente alternada para tensão nominal de 380/220 V, 60 Hz. O painel deverá atender as características técnicas conforme a especificação ET.4/EC.99/33.401.</t>
  </si>
  <si>
    <t xml:space="preserve"> 4.2.1.5 </t>
  </si>
  <si>
    <t xml:space="preserve"> M1401121 </t>
  </si>
  <si>
    <t>Fornecimento de Painel de Sobrepor de Cargas Prioritárias para tensão nominal 220/380V.  O painel deverá atender as características técnicas conforme a especificação ET.4/EC.99/30.401.</t>
  </si>
  <si>
    <t xml:space="preserve"> 4.2.1.6 </t>
  </si>
  <si>
    <t xml:space="preserve"> M1401122 </t>
  </si>
  <si>
    <t>Fornecimento de Painel de Distribuição de corrente contínua, tensão nominal 125 Vcc.  O painel deverá atender as características técnicas conforme a especificação ET.4/EC.99/33.402.</t>
  </si>
  <si>
    <t xml:space="preserve"> 4.2.1.7 </t>
  </si>
  <si>
    <t xml:space="preserve"> M1401123 </t>
  </si>
  <si>
    <t>Fornecimento de Cabo de cobre, singelo seção nominal 240 mm², isolação em borracha HEPR , antichamas, livre de halogenio e gases corrosivos, de classe 0,6/1,0 kV, com cobertura em poliolefínico não halogenado. Quantitativo conforme Listas de Materiais LM.4/EC.35/00.401 e LM.4/EC.36/00.401.</t>
  </si>
  <si>
    <t xml:space="preserve"> 4.2.1.8 </t>
  </si>
  <si>
    <t xml:space="preserve"> M1401124 </t>
  </si>
  <si>
    <t>Fornecimento de Cabo de cobre, singelo seção nominal 120 mm², isolação em borracha HEPR , antichamas, livre de halogenio e gases corrosivos, de classe 0,6/1,0 kV, com cobertura em poliolefínico não halogenado. Quantitativo conforme Listas de Materiais LM.4/EC.35/00.401 e LM.4/EC.36/00.401.</t>
  </si>
  <si>
    <t xml:space="preserve"> 4.2.1.9 </t>
  </si>
  <si>
    <t xml:space="preserve"> M1401125 </t>
  </si>
  <si>
    <t>Fornecimento de Cabo de cobre, singelo seção nominal 50 mm², isolação em borracha HEPR , antichamas, livre de halogenio e gases corrosivos, de classe 0,6/1,0 kV, com cobertura em poliolefínico não halogenado. Quantitativo conforme Listas de Materiais LM.4/EC.35/00.401 e LM.4/EC.36/00.401.</t>
  </si>
  <si>
    <t xml:space="preserve"> 4.2.1.10 </t>
  </si>
  <si>
    <t xml:space="preserve"> M1401126 </t>
  </si>
  <si>
    <t>Fornecimento de Cabo de cobre, singelo seção nominal 35 mm², isolação em borracha HEPR , antichamas, livre de halogenio e gases corrosivos, de classe 0,6/1,0 kV, com cobertura em poliolefínico não halogenado. Quantitativo conforme Listas de Materiais LM.4/EC.35/00.401 e LM.4/EC.36/00.401.</t>
  </si>
  <si>
    <t xml:space="preserve"> 4.2.1.11 </t>
  </si>
  <si>
    <t xml:space="preserve"> M1401127 </t>
  </si>
  <si>
    <t>Fornecimento de Cabo de cobre, singelo seção nominal 25 mm², isolação em borracha HEPR , antichamas, livre de halogenio e gases corrosivos, de classe 0,6/1,0 kV, com cobertura em poliolefínico não halogenado. Quantitativo conforme Listas de Materiais LM.4/EC.35/00.401 e LM.4/EC.36/00.401.</t>
  </si>
  <si>
    <t xml:space="preserve"> 4.2.1.12 </t>
  </si>
  <si>
    <t xml:space="preserve"> M1401128 </t>
  </si>
  <si>
    <t>Fornecimento de Cabo de cobre, singelo seção nominal 16mm², isolação em borracha HEPR , antichamas, livre de halogenio e gases corrosivos, de classe 0,6/1,0 kV, com cobertura em poliolefínico não halogenado. Quantitativo conforme Listas de Materiais LM.4/EC.35/00.401 e LM.4/EC.36/00.401.</t>
  </si>
  <si>
    <t xml:space="preserve"> 4.2.1.13 </t>
  </si>
  <si>
    <t xml:space="preserve"> M1401129 </t>
  </si>
  <si>
    <t>Fornecimento de Cabo de cobre, singelo seção nominal 4mm², isolação em borracha HEPR , antichamas, livre de halogenio e gases corrosivos, de classe 0,6/1,0 kV, com cobertura em poliolefínico não halogenado. Quantitativo conforme Listas de Materiais LM.4/EC.35/00.401 e LM.4/EC.36/00.401.</t>
  </si>
  <si>
    <t xml:space="preserve"> 4.2.1.14 </t>
  </si>
  <si>
    <t xml:space="preserve"> M1401203 </t>
  </si>
  <si>
    <t>Prensa-cabos de madeira de lei, para 3 cabos no lado de 13,8 kV do transformador.</t>
  </si>
  <si>
    <t xml:space="preserve"> 4.2.1.15 </t>
  </si>
  <si>
    <t xml:space="preserve"> M1401204 </t>
  </si>
  <si>
    <t>Prensa-cabos de madeira de lei, para 4 cabos no lado de 380/220 V do transformador.</t>
  </si>
  <si>
    <t xml:space="preserve"> 4.2.1.16 </t>
  </si>
  <si>
    <t xml:space="preserve"> M1401205 </t>
  </si>
  <si>
    <t>Eletroduto rígido de PVC, diâmetro nominal de 50mm (2”), fornecido com uma luva, comprimento 3.000 mm, normas técnicas aplicáveis ABNT NBR 5598.</t>
  </si>
  <si>
    <t xml:space="preserve"> 4.2.1.17 </t>
  </si>
  <si>
    <t xml:space="preserve"> M1401206 </t>
  </si>
  <si>
    <t>Bucha, eletroduto rígido; liga de alumínio; diâmetro nominal 50mm (2”); rosca BSP.</t>
  </si>
  <si>
    <t xml:space="preserve"> 4.2.1.18 </t>
  </si>
  <si>
    <t xml:space="preserve"> M1401207 </t>
  </si>
  <si>
    <t>Arruela, eletroduto rígido; liga de alumínio; diâmetro nominal 50mm (2”); rosca BSP.</t>
  </si>
  <si>
    <t xml:space="preserve"> 4.2.1.19 </t>
  </si>
  <si>
    <t xml:space="preserve"> M1401208 </t>
  </si>
  <si>
    <t>União, eletroduto rígido; liga de alumínio macho-fêmea; diâmetro nominal 50mm (2”); extremidade macho roscada; rosca BSP; extremidade fêmea sem rosca; instalação a prova de tempo, gases, vapores e pó.</t>
  </si>
  <si>
    <t xml:space="preserve"> 4.2.1.20 </t>
  </si>
  <si>
    <t xml:space="preserve"> M1401209 </t>
  </si>
  <si>
    <t>Eletroduto corrugado PEAD, diâmetro nominal 75mm (3”)</t>
  </si>
  <si>
    <t xml:space="preserve"> 4.2.1.21 </t>
  </si>
  <si>
    <t xml:space="preserve"> M1401210 </t>
  </si>
  <si>
    <t>Conector terminal reto aparafusado, em liga de Cobre, lingueta quadrada, com 1 furo, para conexão de cabo de cobre, bitola 16mm².</t>
  </si>
  <si>
    <t xml:space="preserve"> 4.2.1.22 </t>
  </si>
  <si>
    <t xml:space="preserve"> M1401211 </t>
  </si>
  <si>
    <t>Perfilado simples perfurado em chapa de aço bitola 14 galvanizada por imersão de zinco a quente com 38x38x6000 mm.</t>
  </si>
  <si>
    <t xml:space="preserve"> 4.2.1.23 </t>
  </si>
  <si>
    <t xml:space="preserve"> M1401130 </t>
  </si>
  <si>
    <t>Fornecimento de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 Quantitativo conforme Listas de Materiais LM.4/EC.35/00.401 e LM.4/EC.36/00.401.</t>
  </si>
  <si>
    <t xml:space="preserve"> 4.2.1.24 </t>
  </si>
  <si>
    <t xml:space="preserve"> M1401212 </t>
  </si>
  <si>
    <t>Conector terminal reto aparafusado, em liga de cobre, lingueta quadrada, com 4 furos, para conexão de cabo de cobre, bitola 240mm²</t>
  </si>
  <si>
    <t xml:space="preserve"> 4.2.2 </t>
  </si>
  <si>
    <t xml:space="preserve"> 4.2.2.1 </t>
  </si>
  <si>
    <t xml:space="preserve"> M1401151 </t>
  </si>
  <si>
    <t>Montagem, comissionamento e testes do transformador de 225 kV, conforme Projeto Básico.</t>
  </si>
  <si>
    <t xml:space="preserve"> 4.2.2.2 </t>
  </si>
  <si>
    <t xml:space="preserve"> M1401152 </t>
  </si>
  <si>
    <t>Montagem, comissionamneto e  testes do banco de bateria, conforme Projeto Básico.</t>
  </si>
  <si>
    <t xml:space="preserve"> 4.2.2.3 </t>
  </si>
  <si>
    <t xml:space="preserve"> M1401153 </t>
  </si>
  <si>
    <t>Montagem, comissionamento e testes do carregador de bateria, conforme Projeto Básico.</t>
  </si>
  <si>
    <t xml:space="preserve"> 4.2.2.4 </t>
  </si>
  <si>
    <t xml:space="preserve"> M1401154 </t>
  </si>
  <si>
    <t>Montagem, comissionamento e testes do Painel de corrente alternada, conforme Projeto Básico.</t>
  </si>
  <si>
    <t xml:space="preserve"> 4.2.2.5 </t>
  </si>
  <si>
    <t xml:space="preserve"> M1401155 </t>
  </si>
  <si>
    <t>Montagem, comissionamento e testes do Quadro de cargas prioritárias, conforme Projeto Básico.</t>
  </si>
  <si>
    <t xml:space="preserve"> 4.2.2.6 </t>
  </si>
  <si>
    <t xml:space="preserve"> M1401156 </t>
  </si>
  <si>
    <t>Montagem, comissionamento e testes do Painel de corrente continua, conforme Projeto Básico.</t>
  </si>
  <si>
    <t xml:space="preserve"> 4.2.2.7 </t>
  </si>
  <si>
    <t xml:space="preserve"> M1401157 </t>
  </si>
  <si>
    <t>Montagem, comissionamento e testes da cablagem de Baixa Tensão 380/220V e 125Vcc, conforme Projeto Básico (A montagem da cablagem de Baixa Tensão restrita a subestação auxiliar, excluindo cabo de conexão do quadro de prioridades à tomada do gerador móvel). Diagramas  DG.4/EC.35.00.401 e DG.4/EC.36/00.401 e Listas de Materiais LM.4/EC.35/00.401 e LM.4/EC.36/00.401.</t>
  </si>
  <si>
    <t xml:space="preserve"> 4.2.2.8 </t>
  </si>
  <si>
    <t xml:space="preserve"> M1401158 </t>
  </si>
  <si>
    <t>Montagem, comissionamento e testes do Quadro de Aterramento de Sobrepor para  ligação equipotencial, com dimensões de 700mm de altura, 500mm de largura e 300 de profundidade, constituído de barra de cobre eletrolítico  seção 200mm², com furações para conetores terminais de aterramento. Conforme desenho DE.4/EX.99/10.600</t>
  </si>
  <si>
    <t xml:space="preserve"> 4.3 </t>
  </si>
  <si>
    <t>SISTEMA DE TERCEIRO TRILHO</t>
  </si>
  <si>
    <t xml:space="preserve"> 4.3.1 </t>
  </si>
  <si>
    <t>FORNECIMENTO DE EQUIPAMENTOS E MATERIAIS, CONFORME ET.4/EF.99/00.301 e ET.4/EF.99/0.302</t>
  </si>
  <si>
    <t xml:space="preserve"> 4.3.1.1 </t>
  </si>
  <si>
    <t xml:space="preserve"> M1401131 </t>
  </si>
  <si>
    <t>Fornecimento do conjunto condutor de terceiro trilho, com capacidade nominal de 2900 A, completo, incluindo todos os componentes necessários  para montagem do conjunto (Viga I, barras de alumínio, suportes, tirefondes, capas, espaçadores, garras, dentre outros). O conjunto condutor deverá atender as características técnicas indicadas na especificação técnica ET.4/EF.99/00.301. Quantitativo conforme Lista de Material LM.3/EF.99/00.302.</t>
  </si>
  <si>
    <t xml:space="preserve"> 4.3.1.2 </t>
  </si>
  <si>
    <t xml:space="preserve"> M1401132 </t>
  </si>
  <si>
    <t>Fornecimento de  chave secionadora do circuito de tração conforme especificação técnica ET.4/EF.99/00.302. Quantitativo conforme Lista de Material LM.3/EF.99/00.302.</t>
  </si>
  <si>
    <t xml:space="preserve"> 4.3.1.3 </t>
  </si>
  <si>
    <t xml:space="preserve"> M1401133 </t>
  </si>
  <si>
    <t>Fornecimento de  Cabo com seção nominal de 400 mm² Unipolar/HEPR 90°C, isolação 0,6/1 kV, livre de halogenio e gases corrosivos. Destinado para conexões entre tramos e chaves seccionadoras/contatoras do terceiro trilho (30 conexões, comprimento médio 25m, com 4 cabos cada). Conforme diagrama DG.4/EF.99/00.302. Quantitativo conforme Lista de Material LM.3/EF.99/00.302.</t>
  </si>
  <si>
    <t xml:space="preserve"> 4.3.2 </t>
  </si>
  <si>
    <t>PRESTAÇÃO DE SERVIÇOS DE MONTAGEM, INSTALAÇÃO, COMISSIONAMENTO E TESTES. Incluindo acessórios e miscelâneas (tais como parafusos, porcas, arruelas, chumbadores, buchas, calços, placas, argamassas, graxa e trava química), Conforme Projeto Básico</t>
  </si>
  <si>
    <t xml:space="preserve"> 4.3.2.1 </t>
  </si>
  <si>
    <t xml:space="preserve"> M1401159 </t>
  </si>
  <si>
    <t>Montagem, comissionamento e testes do conjunto condutor do terceiro trilho com capacidade nominal de 2900 A.</t>
  </si>
  <si>
    <t xml:space="preserve"> 4.3.2.2 </t>
  </si>
  <si>
    <t xml:space="preserve"> M1401160 </t>
  </si>
  <si>
    <t>Montagem, comissionamento e testes da chave secionadora.</t>
  </si>
  <si>
    <t xml:space="preserve"> 4.3.2.3 </t>
  </si>
  <si>
    <t xml:space="preserve"> M1401161 </t>
  </si>
  <si>
    <t>Desmontagem, montagem e testes da contatora. Conforme relatório RT.3/EF.99/00.301 e Especificação ET.4/EF.99/00.302. Quantitativo conforme Lista de Material LM.3/EF.99/00.302.</t>
  </si>
  <si>
    <t xml:space="preserve"> 4.3.2.4 </t>
  </si>
  <si>
    <t xml:space="preserve"> M1401162 </t>
  </si>
  <si>
    <t>Montagem e Instalação da cablagem do terceiro trilho. Quantitativo conforme Lista de Material LM.3/EF.99/00.302.</t>
  </si>
  <si>
    <t xml:space="preserve"> 4.3.2.5 </t>
  </si>
  <si>
    <t xml:space="preserve"> M1401163 </t>
  </si>
  <si>
    <t>Desmontagem, montagem, comissionamento e testes da chave secionadora.</t>
  </si>
  <si>
    <t xml:space="preserve"> 4.4 </t>
  </si>
  <si>
    <t>SISTEMAS DE PROTEÇÃO E CONTROLE</t>
  </si>
  <si>
    <t xml:space="preserve"> 4.4.1 </t>
  </si>
  <si>
    <t>FORNECIMENTO DE EQUIPAMENTOS</t>
  </si>
  <si>
    <t xml:space="preserve"> 4.4.1.1 </t>
  </si>
  <si>
    <t xml:space="preserve"> M1401134 </t>
  </si>
  <si>
    <t>Fornecimento do Painel de Controle e Comunicação - QPC para as SRs 63, 64 e 65, conforme características técnicas especificadas nas ET.4/EX.99/00.501, ET.4/EX.99/00.502-2, ET.4/EX.99/00.503. Incluso no fornecimento os Dispositivos de Automação, a UCD (Unidade de Controle Digital), terminal microprocessador (IHM) para comando, controle e supervisão local do sistema e todos os componentes de rede como GPS, USOs (Unidade de Supervisão e Operação), Switches, DIOs, além de sistema de telesupervisão completo da SR (SCADA), Drives adicionais para SCADA central (IEC 61850) e central (SNMP), licença de software para oscilografia e banco de dados, bem como demais dispositivos indicados nas especificações técnicas mencionadas.
O fornecimento deverá prever ainda testes de plataforma em fábrica. Deve ser observado o apresentado nos diagramas DG.4/EX.99/00.502 e DG.4/EX.99/00.504-2.</t>
  </si>
  <si>
    <t xml:space="preserve"> 4.4.1.2 </t>
  </si>
  <si>
    <t xml:space="preserve"> M1401135 </t>
  </si>
  <si>
    <t>Fornecimento de Cabo de Fibra Ótica multimodo contendo 24 pares (48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</si>
  <si>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4.4.1.3 </t>
  </si>
  <si>
    <t xml:space="preserve"> M1401136 </t>
  </si>
  <si>
    <t>Fornecimento de Cabo de Fibra Ótica multimodo contendo 12 pares (24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</si>
  <si>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4.4.1.4 </t>
  </si>
  <si>
    <t xml:space="preserve"> M1401137 </t>
  </si>
  <si>
    <t>Fornecimento de Cabo de Fibra Ótica monomodo contendo 6 pares (12 fibras), com núcleo dielétrico, proteção com armadura de aço corrugado, capa externa em material termoplástico com propriedades de auto suspenção de fogo, atóxico,  seguindo norma ABNT NBR 15108, certificado Anatel. Quantitativo conforme Lista de Cabos LC.4/EX.99/00.501.</t>
  </si>
  <si>
    <t xml:space="preserve"> 4.4.1.5 </t>
  </si>
  <si>
    <t xml:space="preserve"> M1401138 </t>
  </si>
  <si>
    <t>Fornecimento de cabo de controle de  4x1,5mm² em cobre de tempera mole, formação minima de 7 fios, classe de encordoamento classe 5, veias isoladas com termofixo em dupla camada de borracha HEPR numerados e temperatura de serviço contínuo de 90°C,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</si>
  <si>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 xml:space="preserve"> 4.4.1.6 </t>
  </si>
  <si>
    <t xml:space="preserve"> M1401139 </t>
  </si>
  <si>
    <t>Fornecimento de cabo de controle de  2x2,5mm² em cobre de tempera mole, formação minima de 7 fios, classe de encordoamento 2, veias isoladas com termofixo em dupla camada de borracha HEPR numerados e temperatura de serviço contínuo de 70°C, 130ºC em sobrecarga  e 250°C em curtocircuito. Blindagem em fita de cobre, capa externa  cor preta composta de termoplastico a base de poliolefínica antichama e livre de halogenio e gases corrosivos, classe de tensão 0,6/1kV norma NBR 5410 e 13570, comportamento ao fogo NBR NM 60332-3-24. Quantitativo conforme Lista de Cabos LC.4/EX.99/00.501</t>
  </si>
  <si>
    <t xml:space="preserve"> 4.4.1.7 </t>
  </si>
  <si>
    <t xml:space="preserve"> M1401140 </t>
  </si>
  <si>
    <t>Fornecimento de Sistema Curtocircuitador Negativo-Terra automatizado, para proteção de tensão de toque, montado em painel de sobrepor, uso interno, isolação IP30. Capacidade de corrente 1000A, corrente de pico 70 kA/ 20 ms e entrada de cabos pela parte inferior do painel. Conforme  características técnicas especificadas nos documentos ET.4/EX.99/00.501 e ET.4/EX.99/00.502-2.</t>
  </si>
  <si>
    <t xml:space="preserve"> 4.4.1.8 </t>
  </si>
  <si>
    <t xml:space="preserve"> M1401141 </t>
  </si>
  <si>
    <t>Fornecimento de Cabo de cobre, singelo seção nominal 300 mm², isolação em borracha HEPR , antichamas, livre de halogenio e gases corrosivos, de classe 0,6/1,0 kV, com cobertura em poliolefínico não halogenado. Quantitativo conforme Lista de Cabos LC.4/EX.99/00.501</t>
  </si>
  <si>
    <t xml:space="preserve"> 4.4.2 </t>
  </si>
  <si>
    <t>PRESTAÇÃO DE SERVIÇOS DE MONTAGEM E INSTALAÇÃO DOS EQUIPAMENTOS E MATERIAIS, INCLUINDO ACESSÓRIOS PARA FIXAÇÃO E SUPORTAÇÃO COMISSIONAMENTO E TESTES.</t>
  </si>
  <si>
    <t xml:space="preserve"> 4.4.2.1 </t>
  </si>
  <si>
    <t xml:space="preserve"> M1401164 </t>
  </si>
  <si>
    <t>Montagem, comissionamento e testes dos Paineis de Controle e Comunicação das SRs 63, 64 e 65.</t>
  </si>
  <si>
    <t xml:space="preserve"> 4.4.2.2 </t>
  </si>
  <si>
    <t xml:space="preserve"> M1401165 </t>
  </si>
  <si>
    <t>Montagem, comissionamento e testes  dos cabos de fibra ótica multimodo de 24 pares.</t>
  </si>
  <si>
    <t xml:space="preserve"> 4.4.2.3 </t>
  </si>
  <si>
    <t xml:space="preserve"> M1401166 </t>
  </si>
  <si>
    <t>Montagem, comissionamento e testes  dos cabos de fibra ótica multimodo de 12 pares.</t>
  </si>
  <si>
    <t xml:space="preserve"> 4.4.2.4 </t>
  </si>
  <si>
    <t xml:space="preserve"> M1401167 </t>
  </si>
  <si>
    <t>Montagem, comissionamento e testes  dos cabos de fibra ótica monomodo de 6 pares.</t>
  </si>
  <si>
    <t xml:space="preserve"> 4.4.2.5 </t>
  </si>
  <si>
    <t xml:space="preserve"> M1401168 </t>
  </si>
  <si>
    <t>Montagem, comissionamento e testes de cabo de controle de  4x1,5mm².</t>
  </si>
  <si>
    <t xml:space="preserve"> 4.4.2.6 </t>
  </si>
  <si>
    <t xml:space="preserve"> M1401169 </t>
  </si>
  <si>
    <t>Montagem, comissionamento e testes de cabo de controle de  2x2,5mm².</t>
  </si>
  <si>
    <t xml:space="preserve"> 4.4.2.7 </t>
  </si>
  <si>
    <t xml:space="preserve"> M1401170 </t>
  </si>
  <si>
    <t>Montagem, comissionamento e testes de Sistema Curtocircuitador Negativo-Terra automatizado, para proteção de tensão de toque, montado em painel de sobrepor, uso interno, isolação IP30. Capacidade de corrente 1000A, corrente de pico 70 kA/ 20 ms e entrada de cabos pela parte inferior do painel.</t>
  </si>
  <si>
    <t xml:space="preserve"> 4.4.2.8 </t>
  </si>
  <si>
    <t xml:space="preserve"> M1401171 </t>
  </si>
  <si>
    <t>Montagem, comissionamento e testes de cabo de força de  1x300mm².</t>
  </si>
  <si>
    <t xml:space="preserve"> 4.5 </t>
  </si>
  <si>
    <t>REDE DE ALIMENTAÇÃO</t>
  </si>
  <si>
    <t xml:space="preserve"> 4.5.1 </t>
  </si>
  <si>
    <t xml:space="preserve"> 4.5.1.1 </t>
  </si>
  <si>
    <t xml:space="preserve"> M1401142 </t>
  </si>
  <si>
    <t>Fornecimento de Painel de Entrada de Energia (PEE/SAM) formado por 4 cubículos de 15 kV, instalação ao tempo, incluindo IEDs, conforme especificações técnicas ET.3/EE.99/00.101, ET.4/EX.99/00.501, ET.4/EX.99/00.502-2 e ET.4/EX.99/00.503. O fornecimento deverá abranger ainda o projeto de fabricação e testes de plataforma em fábrica.</t>
  </si>
  <si>
    <t xml:space="preserve"> 4.5.1.2 </t>
  </si>
  <si>
    <t xml:space="preserve"> M1401143 </t>
  </si>
  <si>
    <t>Fornecimento de Cubículo de Interligação IC1 a ser instalado na Subestação Retificadora 62, contendo disjuntor de 15kV, TC, TP, e preparado para ser interligado com o barramento de 15kV do Painel de 15kV  existente da Subestação Retificadora 62 (DE.8/EB.32/01.001 - antiga SR 15), conforme especificação técnica ET.4/EE.99/00.103. O fornecimento deve incluir o IED instalado no compartimento específico do cubículo, atendendo as características das especificações técnicas ET.4/EX.99/00.501 e ET.4/EX.99/00.502-2 e observando a indicação no diagrama DG.4/EX.99/00.506.</t>
  </si>
  <si>
    <t xml:space="preserve"> 4.5.1.3 </t>
  </si>
  <si>
    <t xml:space="preserve"> M1401144 </t>
  </si>
  <si>
    <t>Fornecimento de cabo de cobre, singelo, potência em média tensão, 8,7/15 kV, tempera mole, redondo compactado, seção nominal 120 mm² temperatura de 90°C, classe de encordoamento 2, isolamento HEPR, blindagem isolação metálica em cobre; capa externa em poliolefínico, antichama, livre de halogênio e gases corrosivos. Quantitativo conforme Lista de Cabos LC.4/EE.99/00.103.</t>
  </si>
  <si>
    <t xml:space="preserve"> 4.5.1.4 </t>
  </si>
  <si>
    <t xml:space="preserve"> M1401145 </t>
  </si>
  <si>
    <t>Fornecimento de cabo elétrico isolado, singelo, potência em média tensão, 8,7/15 kV, cobre, tempera mole, redondo compactado, seção nominal 240 mm² temperatura de 90°C, classe de encordoamento 2, isolamento HEPR, blindagem isolação metálica em cobre; capa externa em poliolefínico, antichama, livre de halogênio e gases corrosivos. Quantitativo conforme Lista de Cabos LC.4/EE.99/00.103.</t>
  </si>
  <si>
    <t xml:space="preserve"> 4.5.1.5 </t>
  </si>
  <si>
    <t xml:space="preserve"> M1401146 </t>
  </si>
  <si>
    <t>Fornecimento de cabo elétrico isolado, singelo, potência em média tensão, 8,7/15 kV, cobre, tempera mole, redondo compactado, seção nominal 300 mm² temperatura de 90°C, classe de encordoamento 2, isolamento HEPR, blindagem isolação metálica em cobre; capa externa em poliolefínico, antichama, livre de halogênio e gases corrosivos. Quantitativo conforme Lista de Cabos LC.4/EE.99/00.103.</t>
  </si>
  <si>
    <t xml:space="preserve"> 4.5.1.6 </t>
  </si>
  <si>
    <t xml:space="preserve"> M1401147 </t>
  </si>
  <si>
    <t>Fornecimento de Mufla terminal, tensão 8,7/15 kV; monofásico; uso interno; seção do condutor 95-185 mm²; material termocontrátil; fornecido com conector do tipo prensado para cabo de cobre à barra chata com 2 furos NEMA. Quantitativo conforme Lista de Material LM.3/EE.99/00.102.</t>
  </si>
  <si>
    <t xml:space="preserve"> 4.5.1.7 </t>
  </si>
  <si>
    <t xml:space="preserve"> M1401149 </t>
  </si>
  <si>
    <t>Fornecimento de Mufla terminal, tensão 8,7/15 kV; monofásico; uso interno; seção do condutor 240-400 mm²; material termocontrátil; fornecido com conector do tipo prensado para cabo de cobre à barra chata com 2 furos NEMA. Quantitativo conforme Lista de Material LM.3/EE.99/00.102.</t>
  </si>
  <si>
    <t xml:space="preserve"> 4.5.1.8 </t>
  </si>
  <si>
    <t xml:space="preserve"> M1401150 </t>
  </si>
  <si>
    <t>Fornecimento de perfilado de aço galvanizado com 3000x38x38 mm, espessura #14  MSG. Quantitativo conforme Lista de Material LM.3/EE.99/00.102.</t>
  </si>
  <si>
    <t xml:space="preserve"> 4.5.2 </t>
  </si>
  <si>
    <t xml:space="preserve"> 4.5.2.1 </t>
  </si>
  <si>
    <t xml:space="preserve"> M1401173 </t>
  </si>
  <si>
    <t>Montagem, comissionamento e testes do Painel de Entrada de Energia (PEE/SAM) formado por 4 cubículos de 15 kV. Inclusa toda a infraestrutura necessária para implantação PEE, conforme desenhos DG.3/EE.36/00.101, DE.3/EE.36/00.103 e DE.3/EE.36/00.104.</t>
  </si>
  <si>
    <t xml:space="preserve"> 4.5.2.2 </t>
  </si>
  <si>
    <t xml:space="preserve"> M1401174 </t>
  </si>
  <si>
    <t>Montagem, comissionamento e testes do cubiculo de interligação IC1, incluindo adequação do barramento de 15 kV do Painel de 15 kV existente na Subestação Retificadora 62 (antiga SR15) para receber esse cubículo adicional.</t>
  </si>
  <si>
    <t xml:space="preserve"> 4.5.2.3 </t>
  </si>
  <si>
    <t xml:space="preserve"> M1401175 </t>
  </si>
  <si>
    <t xml:space="preserve"> 4.5.2.4 </t>
  </si>
  <si>
    <t xml:space="preserve"> M1401176 </t>
  </si>
  <si>
    <t>Montagem, comissionamento e testes dos cabos elétricos isolados de 240mm² incluindo muflas terminais.</t>
  </si>
  <si>
    <t xml:space="preserve"> 4.5.2.5 </t>
  </si>
  <si>
    <t xml:space="preserve"> M1401177 </t>
  </si>
  <si>
    <t>Montagem, comissionamento e testes dos cabos elétricos isolados de 300mm² incluindo muflas terminais.</t>
  </si>
  <si>
    <t xml:space="preserve"> 4.5.2.6 </t>
  </si>
  <si>
    <t xml:space="preserve"> M1401178 </t>
  </si>
  <si>
    <t>Montagem do perfilado de aço galvanizado. O perfilado será fornecido em barras de 3000mm e deverá ser cortado em tamanhos de 1000mm para instalação em ambos os lados da via,  incluindo fixação em concreto, cada peça espaçada em 1 metro. Aplicação para fixação de cabos da rede de alimentação e de sinalização e controle. (plataforma de 100m, 1 perfilado por metro, em ambos os lados da via)</t>
  </si>
  <si>
    <t xml:space="preserve"> 4.6 </t>
  </si>
  <si>
    <t>TESTE INTEGRADO</t>
  </si>
  <si>
    <t xml:space="preserve"> 4.6.1 </t>
  </si>
  <si>
    <t xml:space="preserve"> M1401172 </t>
  </si>
  <si>
    <t>Execução de teste integrado do sistema de proteção no trecho Samambaia (SR 63, SR 64, SR 65, SA 35, SA 36 e PEE/AM) incluindo interface com o CCO. Conforme indicado na especificação ET.4/EX.99/00.501.</t>
  </si>
  <si>
    <t xml:space="preserve"> 4.7 </t>
  </si>
  <si>
    <t xml:space="preserve"> 4.7.1 </t>
  </si>
  <si>
    <t xml:space="preserve"> M1401213 </t>
  </si>
  <si>
    <t>TREINAMENTO GERAL ENERGIA</t>
  </si>
  <si>
    <t xml:space="preserve"> 4.7.2 </t>
  </si>
  <si>
    <t xml:space="preserve"> M1401214 </t>
  </si>
  <si>
    <t>TREINAMENTO SPCS</t>
  </si>
  <si>
    <t xml:space="preserve"> 4.8 </t>
  </si>
  <si>
    <t>OPERAÇÃO ASSISTIDA</t>
  </si>
  <si>
    <t xml:space="preserve"> 4.8.1 </t>
  </si>
  <si>
    <t xml:space="preserve"> M1401215 </t>
  </si>
  <si>
    <t>OPERAÇÃO ASSISTIDA ENERGIA SR 63/64</t>
  </si>
  <si>
    <t>Mês</t>
  </si>
  <si>
    <t xml:space="preserve"> 4.8.2 </t>
  </si>
  <si>
    <t xml:space="preserve"> M1401216 </t>
  </si>
  <si>
    <t>OPERAÇÃO ASSISTIDA ENERGIA SR 65</t>
  </si>
  <si>
    <t xml:space="preserve"> 4.9 </t>
  </si>
  <si>
    <t>DOCUMENTAÇÃO TÉCNICA</t>
  </si>
  <si>
    <t xml:space="preserve"> 4.9.1 </t>
  </si>
  <si>
    <t xml:space="preserve"> M1401217 </t>
  </si>
  <si>
    <t>DOCUMENTAÇÃO TÉCNICA SR 63</t>
  </si>
  <si>
    <t xml:space="preserve"> 4.9.2 </t>
  </si>
  <si>
    <t xml:space="preserve"> M1401218 </t>
  </si>
  <si>
    <t>DOCUMENTAÇÃO TÉCNICA SR 64 E SA35</t>
  </si>
  <si>
    <t xml:space="preserve"> 4.9.3 </t>
  </si>
  <si>
    <t xml:space="preserve"> M1401219 </t>
  </si>
  <si>
    <t>DOCUMENTAÇÃO TÉCNICA SR 65 E SA36</t>
  </si>
  <si>
    <t xml:space="preserve"> 4.9.4 </t>
  </si>
  <si>
    <t xml:space="preserve"> M1401220 </t>
  </si>
  <si>
    <t>DOCUMENTAÇÃO TÉCNICA GERAL</t>
  </si>
  <si>
    <t xml:space="preserve"> 5 </t>
  </si>
  <si>
    <t>SISTEMAS DE TELECOMUNICAÇÕES</t>
  </si>
  <si>
    <t xml:space="preserve"> 5.1 </t>
  </si>
  <si>
    <t>SISTEMA DE TRANMISSÃO DE DADOS</t>
  </si>
  <si>
    <t xml:space="preserve"> 5.1.1 </t>
  </si>
  <si>
    <t>Estação E35</t>
  </si>
  <si>
    <t xml:space="preserve"> 5.1.1.1 </t>
  </si>
  <si>
    <t xml:space="preserve"> 5.1.1.1.1 </t>
  </si>
  <si>
    <t xml:space="preserve"> M1404001 </t>
  </si>
  <si>
    <t>Switch Backbone 10G – 24 portas</t>
  </si>
  <si>
    <t xml:space="preserve"> 5.1.1.1.2 </t>
  </si>
  <si>
    <t xml:space="preserve"> M1404002 </t>
  </si>
  <si>
    <t>Switch de Acesso POE – Estações 48 portas</t>
  </si>
  <si>
    <t xml:space="preserve"> 5.1.1.1.3 </t>
  </si>
  <si>
    <t xml:space="preserve"> M1404003 </t>
  </si>
  <si>
    <t>Switch Acesso SFP POE – 24 portas</t>
  </si>
  <si>
    <t xml:space="preserve"> 5.1.1.1.4 </t>
  </si>
  <si>
    <t xml:space="preserve"> M1404004 </t>
  </si>
  <si>
    <t>Transceiver SFP+ 10GBase-LR (10Km)</t>
  </si>
  <si>
    <t xml:space="preserve"> 5.1.1.1.5 </t>
  </si>
  <si>
    <t xml:space="preserve"> M1404005 </t>
  </si>
  <si>
    <t>Transceiver SFP 1000Base-LX (10km)</t>
  </si>
  <si>
    <t xml:space="preserve"> 5.1.1.1.6 </t>
  </si>
  <si>
    <t xml:space="preserve"> M1404006 </t>
  </si>
  <si>
    <t>Roteador Mikrotik Routerboard RB760IGS HEX S 5 portas</t>
  </si>
  <si>
    <t xml:space="preserve"> 5.1.1.2 </t>
  </si>
  <si>
    <t>FORNECIMENTO DE MATERIAIS</t>
  </si>
  <si>
    <t xml:space="preserve"> 5.1.1.2.1 </t>
  </si>
  <si>
    <t xml:space="preserve"> M1404007 </t>
  </si>
  <si>
    <t>Cabo 3 x 2,5 mm² - Alimentação Estação</t>
  </si>
  <si>
    <t xml:space="preserve"> 5.1.1.2.2 </t>
  </si>
  <si>
    <t xml:space="preserve"> M1404008 </t>
  </si>
  <si>
    <t>Cabo 1 x 4 mm² - Conexão Aterramentos Estação</t>
  </si>
  <si>
    <t xml:space="preserve"> 5.1.1.2.3 </t>
  </si>
  <si>
    <t xml:space="preserve"> M1404009 </t>
  </si>
  <si>
    <t>Disjuntor Bipolar Classe "CXX " 6~20 A Estação</t>
  </si>
  <si>
    <t xml:space="preserve"> 5.1.1.2.4 </t>
  </si>
  <si>
    <t xml:space="preserve"> M1404010 </t>
  </si>
  <si>
    <t>Cabo 3 x 2,5 mm² - Alimentação SR´s</t>
  </si>
  <si>
    <t xml:space="preserve"> 5.1.1.2.5 </t>
  </si>
  <si>
    <t xml:space="preserve"> M1404011 </t>
  </si>
  <si>
    <t>Cabo 1 x 2,5 mm² - Conexão Aterramentos SR´s</t>
  </si>
  <si>
    <t xml:space="preserve"> 5.1.1.2.6 </t>
  </si>
  <si>
    <t xml:space="preserve"> M1404012 </t>
  </si>
  <si>
    <t>Disjuntor Bipolar Classe "CXX " 6~20 A SR´s</t>
  </si>
  <si>
    <t xml:space="preserve"> 5.1.1.2.7 </t>
  </si>
  <si>
    <t xml:space="preserve"> M1404013 </t>
  </si>
  <si>
    <t>Calha 6 Tomadas padrão 19"</t>
  </si>
  <si>
    <t>um</t>
  </si>
  <si>
    <t xml:space="preserve"> 5.1.1.2.8 </t>
  </si>
  <si>
    <t xml:space="preserve"> M1404014 </t>
  </si>
  <si>
    <t>Cabo Fibra Optica CFOA-SM-DDR-S 24F LSZH</t>
  </si>
  <si>
    <t xml:space="preserve"> 5.1.1.2.9 </t>
  </si>
  <si>
    <t xml:space="preserve"> M1404015 </t>
  </si>
  <si>
    <t>Distribuidor Interno Óptico</t>
  </si>
  <si>
    <t xml:space="preserve"> 5.1.1.2.10 </t>
  </si>
  <si>
    <t xml:space="preserve"> M1404016 </t>
  </si>
  <si>
    <t>Patch-Cord ópticos</t>
  </si>
  <si>
    <t xml:space="preserve"> 5.1.1.2.11 </t>
  </si>
  <si>
    <t xml:space="preserve"> M1404017 </t>
  </si>
  <si>
    <t>Cordões de “Extensão Óptica Conectorizada (PigTail)</t>
  </si>
  <si>
    <t xml:space="preserve"> 5.1.1.2.12 </t>
  </si>
  <si>
    <t xml:space="preserve"> M1404018 </t>
  </si>
  <si>
    <t>Caixa de Emenda</t>
  </si>
  <si>
    <t xml:space="preserve"> 5.1.1.2.13 </t>
  </si>
  <si>
    <t xml:space="preserve"> M1404019 </t>
  </si>
  <si>
    <t>Patch Cord UTP</t>
  </si>
  <si>
    <t xml:space="preserve"> 5.1.1.2.14 </t>
  </si>
  <si>
    <t xml:space="preserve"> M1404020 </t>
  </si>
  <si>
    <t>Organizador Guia de Cabos</t>
  </si>
  <si>
    <t xml:space="preserve"> 5.1.1.2.15 </t>
  </si>
  <si>
    <t xml:space="preserve"> M1404021 </t>
  </si>
  <si>
    <t>Acessórios de Montagem, conforme item 5.1 do MC.3/TJ.71/10.002</t>
  </si>
  <si>
    <t xml:space="preserve"> 5.1.1.2.16 </t>
  </si>
  <si>
    <t xml:space="preserve"> M1404022 </t>
  </si>
  <si>
    <t>Identificadores Cabo Óptico</t>
  </si>
  <si>
    <t xml:space="preserve"> 5.1.1.3 </t>
  </si>
  <si>
    <t>MONTAGEM, INSTALAÇÃO E CONFIGURAÇÃO DE EQUIPAMENTOS</t>
  </si>
  <si>
    <t xml:space="preserve"> 5.1.1.3.1 </t>
  </si>
  <si>
    <t xml:space="preserve"> M1404025 </t>
  </si>
  <si>
    <t xml:space="preserve"> 5.1.1.3.2 </t>
  </si>
  <si>
    <t xml:space="preserve"> M1404026 </t>
  </si>
  <si>
    <t xml:space="preserve"> 5.1.1.3.3 </t>
  </si>
  <si>
    <t xml:space="preserve"> M1404027 </t>
  </si>
  <si>
    <t xml:space="preserve"> 5.1.1.3.4 </t>
  </si>
  <si>
    <t xml:space="preserve"> M1404028 </t>
  </si>
  <si>
    <t xml:space="preserve"> 5.1.1.3.5 </t>
  </si>
  <si>
    <t xml:space="preserve"> M1404029 </t>
  </si>
  <si>
    <t xml:space="preserve"> 5.1.1.3.6 </t>
  </si>
  <si>
    <t xml:space="preserve"> M1404030 </t>
  </si>
  <si>
    <t xml:space="preserve"> 5.1.1.4 </t>
  </si>
  <si>
    <t>MONTAGEM E INSTALAÇÃO DE MATERIAIS</t>
  </si>
  <si>
    <t xml:space="preserve"> 5.1.1.4.1 </t>
  </si>
  <si>
    <t xml:space="preserve"> M1404031 </t>
  </si>
  <si>
    <t xml:space="preserve"> 5.1.1.4.2 </t>
  </si>
  <si>
    <t xml:space="preserve"> M1404032 </t>
  </si>
  <si>
    <t xml:space="preserve"> 5.1.1.4.3 </t>
  </si>
  <si>
    <t xml:space="preserve"> M1404033 </t>
  </si>
  <si>
    <t xml:space="preserve"> 5.1.1.4.4 </t>
  </si>
  <si>
    <t xml:space="preserve"> M1404034 </t>
  </si>
  <si>
    <t xml:space="preserve"> 5.1.1.4.5 </t>
  </si>
  <si>
    <t xml:space="preserve"> M1404035 </t>
  </si>
  <si>
    <t xml:space="preserve"> 5.1.1.4.6 </t>
  </si>
  <si>
    <t xml:space="preserve"> M1404036 </t>
  </si>
  <si>
    <t xml:space="preserve"> 5.1.1.4.7 </t>
  </si>
  <si>
    <t xml:space="preserve"> M1404037 </t>
  </si>
  <si>
    <t xml:space="preserve"> 5.1.1.4.8 </t>
  </si>
  <si>
    <t xml:space="preserve"> M1404038 </t>
  </si>
  <si>
    <t xml:space="preserve"> 5.1.1.4.9 </t>
  </si>
  <si>
    <t xml:space="preserve"> M1404039 </t>
  </si>
  <si>
    <t xml:space="preserve"> 5.1.1.4.10 </t>
  </si>
  <si>
    <t xml:space="preserve"> M1404040 </t>
  </si>
  <si>
    <t xml:space="preserve"> 5.1.1.4.11 </t>
  </si>
  <si>
    <t xml:space="preserve"> M1404041 </t>
  </si>
  <si>
    <t xml:space="preserve"> 5.1.1.4.12 </t>
  </si>
  <si>
    <t xml:space="preserve"> M1404042 </t>
  </si>
  <si>
    <t xml:space="preserve"> 5.1.1.4.13 </t>
  </si>
  <si>
    <t xml:space="preserve"> M1404043 </t>
  </si>
  <si>
    <t xml:space="preserve"> 5.1.1.4.14 </t>
  </si>
  <si>
    <t xml:space="preserve"> M1404044 </t>
  </si>
  <si>
    <t xml:space="preserve"> 5.1.1.4.15 </t>
  </si>
  <si>
    <t xml:space="preserve"> M1404045 </t>
  </si>
  <si>
    <t xml:space="preserve"> 5.1.1.4.16 </t>
  </si>
  <si>
    <t xml:space="preserve"> M1404046 </t>
  </si>
  <si>
    <t xml:space="preserve"> 5.1.1.5 </t>
  </si>
  <si>
    <t>COMISSIONAMENTO LOCAL</t>
  </si>
  <si>
    <t xml:space="preserve"> 5.1.1.5.1 </t>
  </si>
  <si>
    <t xml:space="preserve"> M1404047 </t>
  </si>
  <si>
    <t>Comissionamento da Estação</t>
  </si>
  <si>
    <t xml:space="preserve"> 5.1.1.5.2 </t>
  </si>
  <si>
    <t xml:space="preserve"> M1404048 </t>
  </si>
  <si>
    <t>Comissionamento da SR</t>
  </si>
  <si>
    <t xml:space="preserve"> 5.1.2 </t>
  </si>
  <si>
    <t>Estação E36</t>
  </si>
  <si>
    <t xml:space="preserve"> 5.1.2.1 </t>
  </si>
  <si>
    <t xml:space="preserve"> 5.1.2.1.1 </t>
  </si>
  <si>
    <t xml:space="preserve"> 5.1.2.1.2 </t>
  </si>
  <si>
    <t xml:space="preserve"> 5.1.2.1.3 </t>
  </si>
  <si>
    <t xml:space="preserve"> 5.1.2.1.4 </t>
  </si>
  <si>
    <t xml:space="preserve"> 5.1.2.1.5 </t>
  </si>
  <si>
    <t xml:space="preserve"> 5.1.2.1.6 </t>
  </si>
  <si>
    <t xml:space="preserve"> 5.1.2.2 </t>
  </si>
  <si>
    <t xml:space="preserve"> 5.1.2.2.1 </t>
  </si>
  <si>
    <t xml:space="preserve"> 5.1.2.2.2 </t>
  </si>
  <si>
    <t xml:space="preserve"> 5.1.2.2.3 </t>
  </si>
  <si>
    <t xml:space="preserve"> 5.1.2.2.4 </t>
  </si>
  <si>
    <t xml:space="preserve"> 5.1.2.2.5 </t>
  </si>
  <si>
    <t xml:space="preserve"> 5.1.2.2.6 </t>
  </si>
  <si>
    <t xml:space="preserve"> 5.1.2.2.7 </t>
  </si>
  <si>
    <t xml:space="preserve"> 5.1.2.2.8 </t>
  </si>
  <si>
    <t xml:space="preserve"> 5.1.2.2.9 </t>
  </si>
  <si>
    <t xml:space="preserve"> 5.1.2.2.10 </t>
  </si>
  <si>
    <t xml:space="preserve"> 5.1.2.2.11 </t>
  </si>
  <si>
    <t xml:space="preserve"> 5.1.2.2.12 </t>
  </si>
  <si>
    <t xml:space="preserve"> 5.1.2.2.13 </t>
  </si>
  <si>
    <t xml:space="preserve"> 5.1.2.2.14 </t>
  </si>
  <si>
    <t xml:space="preserve"> 5.1.2.2.15 </t>
  </si>
  <si>
    <t xml:space="preserve"> 5.1.2.3 </t>
  </si>
  <si>
    <t xml:space="preserve"> 5.1.2.3.1 </t>
  </si>
  <si>
    <t xml:space="preserve"> 5.1.2.3.2 </t>
  </si>
  <si>
    <t xml:space="preserve"> 5.1.2.3.3 </t>
  </si>
  <si>
    <t xml:space="preserve"> 5.1.2.3.4 </t>
  </si>
  <si>
    <t xml:space="preserve"> 5.1.2.3.5 </t>
  </si>
  <si>
    <t xml:space="preserve"> 5.1.2.3.6 </t>
  </si>
  <si>
    <t xml:space="preserve"> 5.1.2.4 </t>
  </si>
  <si>
    <t xml:space="preserve"> 5.1.2.4.1 </t>
  </si>
  <si>
    <t xml:space="preserve"> 5.1.2.4.2 </t>
  </si>
  <si>
    <t xml:space="preserve"> 5.1.2.4.3 </t>
  </si>
  <si>
    <t xml:space="preserve"> 5.1.2.4.4 </t>
  </si>
  <si>
    <t xml:space="preserve"> 5.1.2.4.5 </t>
  </si>
  <si>
    <t xml:space="preserve"> 5.1.2.4.6 </t>
  </si>
  <si>
    <t xml:space="preserve"> 5.1.2.4.7 </t>
  </si>
  <si>
    <t xml:space="preserve"> 5.1.2.4.8 </t>
  </si>
  <si>
    <t xml:space="preserve"> 5.1.2.4.9 </t>
  </si>
  <si>
    <t xml:space="preserve"> 5.1.2.4.10 </t>
  </si>
  <si>
    <t xml:space="preserve"> 5.1.2.4.11 </t>
  </si>
  <si>
    <t xml:space="preserve"> 5.1.2.4.12 </t>
  </si>
  <si>
    <t xml:space="preserve"> 5.1.2.4.13 </t>
  </si>
  <si>
    <t xml:space="preserve"> 5.1.2.4.14 </t>
  </si>
  <si>
    <t xml:space="preserve"> 5.1.2.4.15 </t>
  </si>
  <si>
    <t xml:space="preserve"> 5.1.2.5 </t>
  </si>
  <si>
    <t xml:space="preserve"> 5.1.2.5.1 </t>
  </si>
  <si>
    <t xml:space="preserve"> 5.1.2.5.2 </t>
  </si>
  <si>
    <t xml:space="preserve"> 5.1.3 </t>
  </si>
  <si>
    <t>SR63</t>
  </si>
  <si>
    <t xml:space="preserve"> 5.1.3.1 </t>
  </si>
  <si>
    <t xml:space="preserve"> 5.1.3.1.1 </t>
  </si>
  <si>
    <t xml:space="preserve"> 5.1.3.1.2 </t>
  </si>
  <si>
    <t xml:space="preserve"> 5.1.3.2 </t>
  </si>
  <si>
    <t xml:space="preserve"> 5.1.3.2.1 </t>
  </si>
  <si>
    <t xml:space="preserve"> 5.1.3.2.2 </t>
  </si>
  <si>
    <t xml:space="preserve"> 5.1.3.2.3 </t>
  </si>
  <si>
    <t xml:space="preserve"> 5.1.3.2.4 </t>
  </si>
  <si>
    <t xml:space="preserve"> 5.1.3.2.5 </t>
  </si>
  <si>
    <t xml:space="preserve"> 5.1.3.2.6 </t>
  </si>
  <si>
    <t xml:space="preserve"> 5.1.3.2.7 </t>
  </si>
  <si>
    <t xml:space="preserve"> 5.1.3.2.8 </t>
  </si>
  <si>
    <t xml:space="preserve"> 5.1.3.2.9 </t>
  </si>
  <si>
    <t xml:space="preserve"> 5.1.3.2.10 </t>
  </si>
  <si>
    <t xml:space="preserve"> 5.1.3.2.11 </t>
  </si>
  <si>
    <t xml:space="preserve"> 5.1.3.3 </t>
  </si>
  <si>
    <t xml:space="preserve"> 5.1.3.3.1 </t>
  </si>
  <si>
    <t xml:space="preserve"> 5.1.3.3.2 </t>
  </si>
  <si>
    <t xml:space="preserve"> 5.1.3.4 </t>
  </si>
  <si>
    <t xml:space="preserve"> 5.1.3.4.1 </t>
  </si>
  <si>
    <t xml:space="preserve"> 5.1.3.4.2 </t>
  </si>
  <si>
    <t xml:space="preserve"> 5.1.3.4.3 </t>
  </si>
  <si>
    <t xml:space="preserve"> 5.1.3.4.4 </t>
  </si>
  <si>
    <t xml:space="preserve"> 5.1.3.4.5 </t>
  </si>
  <si>
    <t xml:space="preserve"> 5.1.3.4.6 </t>
  </si>
  <si>
    <t xml:space="preserve"> 5.1.3.4.7 </t>
  </si>
  <si>
    <t xml:space="preserve"> 5.1.3.4.8 </t>
  </si>
  <si>
    <t xml:space="preserve"> 5.1.3.4.9 </t>
  </si>
  <si>
    <t xml:space="preserve"> 5.1.3.4.10 </t>
  </si>
  <si>
    <t xml:space="preserve"> 5.1.3.4.11 </t>
  </si>
  <si>
    <t xml:space="preserve"> 5.1.3.5 </t>
  </si>
  <si>
    <t xml:space="preserve"> 5.1.3.5.1 </t>
  </si>
  <si>
    <t xml:space="preserve"> 5.1.4 </t>
  </si>
  <si>
    <t>Estação E33 ( SAM)</t>
  </si>
  <si>
    <t xml:space="preserve"> 5.1.4.1 </t>
  </si>
  <si>
    <t xml:space="preserve"> 5.1.4.1.1 </t>
  </si>
  <si>
    <t xml:space="preserve"> 5.1.4.2 </t>
  </si>
  <si>
    <t xml:space="preserve"> 5.1.4.2.1 </t>
  </si>
  <si>
    <t xml:space="preserve"> 5.1.4.2.2 </t>
  </si>
  <si>
    <t xml:space="preserve"> 5.1.4.2.3 </t>
  </si>
  <si>
    <t xml:space="preserve"> 5.1.4.2.4 </t>
  </si>
  <si>
    <t xml:space="preserve"> 5.1.4.3 </t>
  </si>
  <si>
    <t xml:space="preserve"> 5.1.4.3.1 </t>
  </si>
  <si>
    <t xml:space="preserve"> 5.1.4.4 </t>
  </si>
  <si>
    <t xml:space="preserve"> 5.1.4.4.1 </t>
  </si>
  <si>
    <t xml:space="preserve"> 5.1.4.4.2 </t>
  </si>
  <si>
    <t xml:space="preserve"> 5.1.4.4.3 </t>
  </si>
  <si>
    <t xml:space="preserve"> 5.1.4.4.4 </t>
  </si>
  <si>
    <t xml:space="preserve"> 5.1.5 </t>
  </si>
  <si>
    <t>GERAL</t>
  </si>
  <si>
    <t xml:space="preserve"> 5.1.5.1 </t>
  </si>
  <si>
    <t xml:space="preserve"> M1404024 </t>
  </si>
  <si>
    <t>Elaboração de Documentação Técnica</t>
  </si>
  <si>
    <t xml:space="preserve"> 5.1.5.2 </t>
  </si>
  <si>
    <t xml:space="preserve"> 5.1.5.2.1 </t>
  </si>
  <si>
    <t xml:space="preserve"> M1404049 </t>
  </si>
  <si>
    <t>Teste Integrado</t>
  </si>
  <si>
    <t xml:space="preserve"> 5.1.5.3 </t>
  </si>
  <si>
    <t xml:space="preserve"> 5.1.5.3.1 </t>
  </si>
  <si>
    <t xml:space="preserve"> M1404050 </t>
  </si>
  <si>
    <t>Treinamento</t>
  </si>
  <si>
    <t xml:space="preserve"> 5.1.5.4 </t>
  </si>
  <si>
    <t xml:space="preserve"> 5.1.5.4.1 </t>
  </si>
  <si>
    <t xml:space="preserve"> M1404052 </t>
  </si>
  <si>
    <t>Fornecimento de uma equipe de profissionais com formação, experiência e especialização necessárias para a
execução dos trabalhos de acompanhamento técnico e operacional.</t>
  </si>
  <si>
    <t xml:space="preserve"> 5.2 </t>
  </si>
  <si>
    <t>SISTEMA DE TELEFONIA</t>
  </si>
  <si>
    <t xml:space="preserve"> 5.2.1 </t>
  </si>
  <si>
    <t xml:space="preserve"> 5.2.1.1 </t>
  </si>
  <si>
    <t xml:space="preserve"> 5.2.1.1.1 </t>
  </si>
  <si>
    <t xml:space="preserve"> M1405158 </t>
  </si>
  <si>
    <t xml:space="preserve"> 5.2.1.2 </t>
  </si>
  <si>
    <t xml:space="preserve"> 5.2.1.2.1 </t>
  </si>
  <si>
    <t xml:space="preserve"> M1405159 </t>
  </si>
  <si>
    <t xml:space="preserve"> 5.2.1.3 </t>
  </si>
  <si>
    <t xml:space="preserve"> 5.2.1.3.1 </t>
  </si>
  <si>
    <t xml:space="preserve"> M1405161 </t>
  </si>
  <si>
    <t>Fornecimento de uma equipe de profissionais com formação, experiência e especialização necessárias para a execução dos trabalhos de acompanhamento técnico e operacional.</t>
  </si>
  <si>
    <t xml:space="preserve"> 5.2.2 </t>
  </si>
  <si>
    <t>ESTAÇÃO 35 E SR 64</t>
  </si>
  <si>
    <t xml:space="preserve"> 5.2.2.1 </t>
  </si>
  <si>
    <t>FORNECIMENTO DE MATERIAIS - E35 E SR 64</t>
  </si>
  <si>
    <t xml:space="preserve"> 5.2.2.1.1 </t>
  </si>
  <si>
    <t>INFRAESTRUTURA SECA - FORNECIMENTO E35 E SR 64</t>
  </si>
  <si>
    <t xml:space="preserve"> 5.2.2.1.1.1 </t>
  </si>
  <si>
    <t xml:space="preserve"> M1405001 </t>
  </si>
  <si>
    <t>Leito aramado, 300mm x 100mm, bitola 3/16”, aço carbono, galvanizado à frio.</t>
  </si>
  <si>
    <t xml:space="preserve"> 5.2.2.1.1.2 </t>
  </si>
  <si>
    <t xml:space="preserve"> M1405002 </t>
  </si>
  <si>
    <t>Cruzeta Horizontal 90º para leito aramado, largura de 300mm, aço carbono, galvanizado à frio.</t>
  </si>
  <si>
    <t xml:space="preserve"> 5.2.2.1.1.3 </t>
  </si>
  <si>
    <t xml:space="preserve"> M1405003 </t>
  </si>
  <si>
    <t>Tê Horizontal 90º para leito aramado, largura de 300mm, aço carbono, galvanizado à frio.</t>
  </si>
  <si>
    <t xml:space="preserve"> 5.2.2.1.1.4 </t>
  </si>
  <si>
    <t xml:space="preserve"> M1405004 </t>
  </si>
  <si>
    <t>Curva horizontal 90º para leito aramado, largura de 300mm, aço carbono, galvanizado à frio.</t>
  </si>
  <si>
    <t xml:space="preserve"> 5.2.2.1.1.5 </t>
  </si>
  <si>
    <t xml:space="preserve"> M1405005 </t>
  </si>
  <si>
    <t>Junção para leito aramado composto por 2 conectores para emenda, 2 parafusos cabeça lentilha auto-
travante 1/4”x3/4”, 2 arruelas lisas rosca WW 1/4" e 2 porcas sextavadas rosca WW 1/4".</t>
  </si>
  <si>
    <t xml:space="preserve"> 5.2.2.1.1.6 </t>
  </si>
  <si>
    <t xml:space="preserve"> M1405006 </t>
  </si>
  <si>
    <t>Fixação para leito aramado em piso composto por 0,8m de perfilado perfurado 38mm x 38mm, 2 cantoneiras ZZ 38mm x 38mm, 2 sapatas externas 4 furos, 8 parafusos cabeça sextavada rosca WW 1/4"x2", 6 parafusos cabeça redonda com fenda 3/8” x 3/4", 2 parafusos cabeça redonda com fenda 1/4” x 3/4", 10 arruelas lisas rosca WW 1/4”, 6 arruelas lisas rosca WW 3/8", 2 porcas sextavadas rosca WW 3/8",4 porcas lonsangulares rosca WW 3/8", 2 porcas losangulares rosca WW 1/4” e 8 chumbadores mecânicos CB completo rosca WW
1/4”.</t>
  </si>
  <si>
    <t xml:space="preserve"> 5.2.2.1.1.7 </t>
  </si>
  <si>
    <t xml:space="preserve"> M1405007 </t>
  </si>
  <si>
    <t>Perfilado perfurado, 38mm x 38mm, aço carbono, chapa 20, galvanizado à fogo, sem tampa.</t>
  </si>
  <si>
    <t xml:space="preserve"> 5.2.2.1.1.8 </t>
  </si>
  <si>
    <t xml:space="preserve"> M1405008 </t>
  </si>
  <si>
    <t>Junção L, 38mm x 38mm, aço carbono, galvanizado à fogo.</t>
  </si>
  <si>
    <t xml:space="preserve"> 5.2.2.1.1.9 </t>
  </si>
  <si>
    <t xml:space="preserve"> M1405009 </t>
  </si>
  <si>
    <t>Junção T, 38mm x 38mm, aço carbono, galvanizado à fogo.</t>
  </si>
  <si>
    <t xml:space="preserve"> 5.2.2.1.1.10 </t>
  </si>
  <si>
    <t xml:space="preserve"> M1405010 </t>
  </si>
  <si>
    <t>Saída lateral simples para eletroduto, Ø 3/4", aço carbono, galvanizado a fogo, 2 parafusos cabeça lentilha auto-travante 3/8” x 3/4", 2 arruelas lisas rosca WW 3/8” e 2porcas sextavadas rosca WW 3/8”.</t>
  </si>
  <si>
    <t xml:space="preserve"> 5.2.2.1.1.11 </t>
  </si>
  <si>
    <t xml:space="preserve"> M1405011 </t>
  </si>
  <si>
    <t>Junção para perfilado composto por 1 emenda interna I 38mm x 38mm, 4 parafusos cabeça lentilha auto- travante 3/8” x 3/4", 4 arruelas lisas rosca WW 3/8” e 4 porcas sextavadas rosca WW 3/8”.</t>
  </si>
  <si>
    <t xml:space="preserve"> 5.2.2.1.1.12 </t>
  </si>
  <si>
    <t xml:space="preserve"> M1405012 </t>
  </si>
  <si>
    <t>Fixação para perfilado em piso composto por 0,2m de perfilado perfurado 38mm x 38mm, cantoneira ZZ 38mmx38mm, 2 parafusos cabeça sextavada rosca WW 1/4"x2", 2 parafusos cabeça lentilha auto-travante 3/8”x3/4", 2 arruelas lisas rosca WW 1/4”, 2 arruelas lisas rosca WW 3/8”, 2 porcas losangulares rosca WW
3/8” e 2 chumbador mecânico CB completo rosca WW 1/4”.</t>
  </si>
  <si>
    <t xml:space="preserve"> 5.2.2.1.1.13 </t>
  </si>
  <si>
    <t xml:space="preserve"> M1405013 </t>
  </si>
  <si>
    <t>Eletrocalha, 300mm x 100mm, chapa 18 (1,25mm), aço carbono, lisa, com aba (virola), com tampa de
encaixe, acabamento galvanizado à fogo.</t>
  </si>
  <si>
    <t xml:space="preserve"> 5.2.2.1.1.14 </t>
  </si>
  <si>
    <t xml:space="preserve"> M1405014 </t>
  </si>
  <si>
    <t>Tê horizontal 90º para eletrocalha, largura 300mm, com tampa de encaixe, aço carbono, acabamento
galvanizado à fogo.</t>
  </si>
  <si>
    <t xml:space="preserve"> 5.2.2.1.1.15 </t>
  </si>
  <si>
    <t xml:space="preserve"> M1405015 </t>
  </si>
  <si>
    <t>Curva horizontal 90º para eletrocalha, largura 300mm, com tampa de encaixe, aço carbono, acabamento
galvanizado à fogo.</t>
  </si>
  <si>
    <t xml:space="preserve"> 5.2.2.1.1.16 </t>
  </si>
  <si>
    <t xml:space="preserve"> M1405016 </t>
  </si>
  <si>
    <t>Terminal com uma saída para eletroduto Ø 3/4" em eletrocalha 300mm x 100mm, aço carbono, acabamento
galvanizado à fogo.</t>
  </si>
  <si>
    <t xml:space="preserve"> 5.2.2.1.1.17 </t>
  </si>
  <si>
    <t xml:space="preserve"> M1405017 </t>
  </si>
  <si>
    <t>Junção para eletrocalha composto por 1 emenda interna U 300mm x 100mm, 8 parafusos cabeça lentilha auto- travante 3/8” x 3/4", 8 arruelas lisas rosca WW 3/8” e 8 porcas sextavadas rosca WW 3/8”.</t>
  </si>
  <si>
    <t xml:space="preserve"> 5.2.2.1.1.18 </t>
  </si>
  <si>
    <t xml:space="preserve"> M1405018 </t>
  </si>
  <si>
    <t>Suspensão de eletrocalha 300mm x 100mm em teto, composto por 1 suporte ômega 300mm x 100mm, 6 arruelas lisas rosca WW 3/8”, 6 porcas sextavadas rosca WW 3/8”, vergalhões rosca total WW 3/8” e 2
chumbadores mecânicos CB completo rosca WW 3/8”.</t>
  </si>
  <si>
    <t xml:space="preserve"> 5.2.2.1.1.19 </t>
  </si>
  <si>
    <t xml:space="preserve"> M1405019 </t>
  </si>
  <si>
    <t>Eletrocalha, 250mm x 50mm, chapa 18 (1,25mm), aço carbono, lisa, com aba (virola), com tampa de encaixe,
acabamento galvanizado à fogo.</t>
  </si>
  <si>
    <t xml:space="preserve"> 5.2.2.1.1.20 </t>
  </si>
  <si>
    <t xml:space="preserve"> M1405020 </t>
  </si>
  <si>
    <t>Curva horizontal 90º para eletrocalha, largura 250mm, com tampa de encaixe, aço carbono, acabamento
galvanizado à fogo.</t>
  </si>
  <si>
    <t xml:space="preserve"> 5.2.2.1.1.21 </t>
  </si>
  <si>
    <t xml:space="preserve"> M1405021 </t>
  </si>
  <si>
    <t>Junção para eletrocalha composto por 1 emenda interna U 250mm x 50mm, 8 parafusos cabeça lentilha auto- travante 3/8” x 3/4", 8 arruelas lisas rosca WW 3/8” e 8 porcas sextavadas rosca WW 3/8”.</t>
  </si>
  <si>
    <t xml:space="preserve"> 5.2.2.1.1.22 </t>
  </si>
  <si>
    <t xml:space="preserve"> M1405022 </t>
  </si>
  <si>
    <t>Suspensão de eletrocalha 250mm x 50mm em teto, composto por 1 suporte ômega 250mm x 50mm, 6 arruelas lisas rosca WW 3/8”, 6 porcas sextavadas rosca WW 3/8”, vergalhões rosca total WW 3/8” e 2
chumbadores mecânicos CB completo rosca WW 3/8”.</t>
  </si>
  <si>
    <t xml:space="preserve"> 5.2.2.1.1.23 </t>
  </si>
  <si>
    <t xml:space="preserve"> M1405023 </t>
  </si>
  <si>
    <t>Leito, 400mm x 75mm, longarina 75mm, chapa 18, traversas 19mm x 38mm, chapa 20, aço carbono e
acabamento galvanizado a frio.</t>
  </si>
  <si>
    <t xml:space="preserve"> 5.2.2.1.1.24 </t>
  </si>
  <si>
    <t xml:space="preserve"> M1405024 </t>
  </si>
  <si>
    <t>Fixação de leito em parede composto por 2 suportes de fixação, 2 arruelas lisas rosca WW 1/4”, 2 parafusos cabeça sextavada rosca WW 1/4” x 2" e 2 chumbadores mecânicos CB completo rosca WW 1/4”.</t>
  </si>
  <si>
    <t xml:space="preserve"> 5.2.2.1.1.25 </t>
  </si>
  <si>
    <t xml:space="preserve"> M1405058 </t>
  </si>
  <si>
    <t>Eletroduto corrugado de PVC embutido em teto e parede, Ø 3/4", não propaga chamas, resistente a
reagentes químicos, resistência diametral de cargas de até 320N/ 5 cm.</t>
  </si>
  <si>
    <t xml:space="preserve"> 5.2.2.1.1.26 </t>
  </si>
  <si>
    <t xml:space="preserve"> M1405059 </t>
  </si>
  <si>
    <t>Eletroduto rígido de PVC roscável, embutido em piso e parede, Ø 1", classe de resistência mecânica pesada, resistente a reagentes químicos, não propaga chamas.</t>
  </si>
  <si>
    <t xml:space="preserve"> 5.2.2.1.1.27 </t>
  </si>
  <si>
    <t xml:space="preserve"> M1405060 </t>
  </si>
  <si>
    <t>Luvas, Ø 1", em PVC</t>
  </si>
  <si>
    <t xml:space="preserve"> 5.2.2.1.1.28 </t>
  </si>
  <si>
    <t xml:space="preserve"> M1405061 </t>
  </si>
  <si>
    <t>Eletroduto rígido de PVC roscável, embutido em parede, Ø 3/4", classe de resistência mecânica pesada,
resistente a reagentes químicos, não propaga chamas.</t>
  </si>
  <si>
    <t xml:space="preserve"> 5.2.2.1.1.29 </t>
  </si>
  <si>
    <t xml:space="preserve"> M1405062 </t>
  </si>
  <si>
    <t>Luvas, Ø 3/4", em PVC</t>
  </si>
  <si>
    <t xml:space="preserve"> 5.2.2.1.1.30 </t>
  </si>
  <si>
    <t xml:space="preserve"> M1405063 </t>
  </si>
  <si>
    <t>Eletroduto rígido, aço carbono conforme norma ABNT NBR 13057, Ø 3/4", rosca BSP, acabamento
galvanizado à frio, classe de resistência mecânica pesada.</t>
  </si>
  <si>
    <t xml:space="preserve"> 5.2.2.1.1.31 </t>
  </si>
  <si>
    <t xml:space="preserve"> M1405064 </t>
  </si>
  <si>
    <t>Fixação para eletroduto em parede composto por 
- 1 parafuso atarraxante 4,2mm x 32mm cabeça chata fenda
- 1 arruela lisa rosca WW 1/4"
-1 bucha de nylon S6
-1 abraçadeira tipo D, Ø 3/4", com parafuso cabeça redonda com fenda e porca sextavada.</t>
  </si>
  <si>
    <t xml:space="preserve"> 5.2.2.1.1.32 </t>
  </si>
  <si>
    <t xml:space="preserve"> M1405065 </t>
  </si>
  <si>
    <t>Eletroduto rígido, aço carbono conforme norma ABNT NBR 13057, Ø 1", rosca BSP, acabamento galvanizado
à frio, classe de resistência mecânica pesada.</t>
  </si>
  <si>
    <t xml:space="preserve"> 5.2.2.1.1.33 </t>
  </si>
  <si>
    <t xml:space="preserve"> M1405066 </t>
  </si>
  <si>
    <t>Luvas, Ø 1", em aço carbono, acabamento galvanizado eletrolítico ou pré-zincado.</t>
  </si>
  <si>
    <t xml:space="preserve"> 5.2.2.1.1.34 </t>
  </si>
  <si>
    <t xml:space="preserve"> M1405067 </t>
  </si>
  <si>
    <t>Fixação para eletroduto em teto composto por 
1 parafuso cabeça sextavada rosca WW 1/4" x 2"
1 arruela lisa rosca WW 1/4"
1 chumbador mecânico CB completo rosca WW 1/4" 
1 abraçadeira tipo D, Ø 1" , com parafuso cabeça redonda com fenda e porca sextavada.</t>
  </si>
  <si>
    <t xml:space="preserve"> 5.2.2.1.1.35 </t>
  </si>
  <si>
    <t xml:space="preserve"> M1405069 </t>
  </si>
  <si>
    <t>Duto PEAD corrugado, embutido em piso, Ø 63mm, resistência a compressão de 680N</t>
  </si>
  <si>
    <t xml:space="preserve"> 5.2.2.1.1.36 </t>
  </si>
  <si>
    <t xml:space="preserve"> M1405070 </t>
  </si>
  <si>
    <t>Caixa de passagem estampada 250 x 250 x 100mm, fabricada em alumínio, parafusos com tratamento
especial contra corrosão, tampa reversível antiderrapante, junta de vedação, grau de proteção IP65, diâmetro dos furos para pasagem de eletroduto de Ø 3/4" e 1"</t>
  </si>
  <si>
    <t xml:space="preserve"> 5.2.2.1.1.37 </t>
  </si>
  <si>
    <t xml:space="preserve"> M1405071 </t>
  </si>
  <si>
    <t>Condulete de derivação Tipo X, rosca BSP, proteção anticorrosão, parafuso com tratamento especial contra corrosão, fabricado em alumínio, com tampa em alumínio para 2 conectores RJ45 fêmea, moldura RJ45
fêmea e dois conectores RJ45 fêmea.</t>
  </si>
  <si>
    <t xml:space="preserve"> 5.2.2.1.1.38 </t>
  </si>
  <si>
    <t xml:space="preserve"> M1405072 </t>
  </si>
  <si>
    <t>Condulete de derivação Tipo X, rosca BSP, proteção anticorrosão, parafuso com tratamento especial contra
corrosão, fabricado em alumínio, com tampa em alumínio com 1 posto para tomada elétrica e tomada 2P+T 10A 250V, conforme ABNT NBR 14136</t>
  </si>
  <si>
    <t xml:space="preserve"> 5.2.2.1.1.39 </t>
  </si>
  <si>
    <t xml:space="preserve"> M1405073 </t>
  </si>
  <si>
    <t>Condulete de derivação Tipo X, rosca BSP, proteção anticorrosão, parafuso com tratamento especial contra
corrosão, fabricado em alumínio, com tampa cega em alumínio.</t>
  </si>
  <si>
    <t xml:space="preserve"> 5.2.2.1.1.40 </t>
  </si>
  <si>
    <t xml:space="preserve"> M1405074 </t>
  </si>
  <si>
    <t>Caixa de embutir octogonal, 3" x 3", bordas com reforços contra empenamento da peça, não propagante de
chamas, entrada de eletrodutos de Ø 3/4" e 1".</t>
  </si>
  <si>
    <t xml:space="preserve"> 5.2.2.1.1.41 </t>
  </si>
  <si>
    <t xml:space="preserve"> M1405075 </t>
  </si>
  <si>
    <t>Caixa de embutir, 4" x 2", bordas com reforços contra empenamento da peça, não propagante de chamas, entrada de eletrodutos de Ø 3/4" e 1", com tampa e suporte para conectores RJ 45  fêmea e 2 conectores RJ
45 fêmea.</t>
  </si>
  <si>
    <t xml:space="preserve"> 5.2.2.1.1.42 </t>
  </si>
  <si>
    <t xml:space="preserve"> M1405076 </t>
  </si>
  <si>
    <t>Caixa de embutir, 4" x 4", bordas com reforços contra empenamento da peça, não propagante de chamas, entrada de eletrodutos Ø 3/4" e 1", com tampa e suporte para conectores RJ 45  fêmea e 4 conectores RJ 45
fêmea.</t>
  </si>
  <si>
    <t xml:space="preserve"> 5.2.2.1.2 </t>
  </si>
  <si>
    <t>CABOS METÁLICOS, PATCH CORDS E CONECTORES RJ45 FÊMEA - FORNECIMENTO E35 E SR 64</t>
  </si>
  <si>
    <t xml:space="preserve"> 5.2.2.1.2.1 </t>
  </si>
  <si>
    <t xml:space="preserve"> M1405025 </t>
  </si>
  <si>
    <t>Cabo de rede U/UTP cat 5e, classe de flamabilidade LSZH, material do condutor de cobre puro, 4 pares
24AWG, largura de banda até 100 MHz.</t>
  </si>
  <si>
    <t xml:space="preserve"> 5.2.2.1.2.2 </t>
  </si>
  <si>
    <t xml:space="preserve"> M1405026 </t>
  </si>
  <si>
    <t>CaboCI 50-20, cobertura externa em polietileno, enfaixamento não higroscópico e condutores isolados em
termoplástico, diâmetro do condutor 0,50mm, 20 condutores.</t>
  </si>
  <si>
    <t xml:space="preserve"> 5.2.2.1.2.3 </t>
  </si>
  <si>
    <t xml:space="preserve"> M1405027 </t>
  </si>
  <si>
    <t>Cabo CCI 50-04, cobertura externa em PVC e condutores isolados em termo plástico, diâmetro do condutor
0,50mm, 4 condutores</t>
  </si>
  <si>
    <t xml:space="preserve"> 5.2.2.1.2.4 </t>
  </si>
  <si>
    <t xml:space="preserve"> M1405028 </t>
  </si>
  <si>
    <t>Patch cord cat.5e, U/UTP, condutor de cobre nu multifilar, condutor de cobre puro, quatro pares 24 AWG,
padrão de montagem T568A/B, largura de banda até 100 MHz, tamanho 2,5m.</t>
  </si>
  <si>
    <t xml:space="preserve"> 5.2.2.1.2.5 </t>
  </si>
  <si>
    <t xml:space="preserve"> M1405029 </t>
  </si>
  <si>
    <t>Conector RJ45 fêmea, cat.5e, material termoplástico não propagante à chama UL 94V-0, condutor 22 a 26 AWG, padrão de montagem T568A ou T568B, ciclos de inserção superior ou igual a 1000, compatível com os patch panels descarregados das principais marcas do mercado, como Furukawa e Nexans.</t>
  </si>
  <si>
    <t xml:space="preserve"> 5.2.2.1.3 </t>
  </si>
  <si>
    <t>QUADROS DE DISTRIBUIÇÃO DE TELEFONIA E CAIXAS DE TELEFONIA - FORNECIMENTO E35 E SR 64</t>
  </si>
  <si>
    <t xml:space="preserve"> 5.2.2.1.3.1 </t>
  </si>
  <si>
    <t xml:space="preserve"> M1405030 </t>
  </si>
  <si>
    <t>Caixa subterrânea R1, 60x35x50cm, em concreto, com tampa em ferro fundido e escrito telefone</t>
  </si>
  <si>
    <t xml:space="preserve"> 5.2.2.1.3.2 </t>
  </si>
  <si>
    <t xml:space="preserve"> M1405031 </t>
  </si>
  <si>
    <t>Quadro de comando CC em poliestireno, 30x20x13cm, borracha de vedação, IP 67 e IK 09</t>
  </si>
  <si>
    <t xml:space="preserve"> 5.2.2.1.3.3 </t>
  </si>
  <si>
    <t xml:space="preserve"> M1405032 </t>
  </si>
  <si>
    <t>Caixa de embutir para distribuição de telefonia, 120x120x12 cm, em chapa de aço com pintura eletrostática a pó, fundo em madeira, fecho canhão em triângulo nas tampas, índice de resistência mecânica IK 8, IP 55,</t>
  </si>
  <si>
    <t xml:space="preserve"> 5.2.2.1.3.4 </t>
  </si>
  <si>
    <t xml:space="preserve"> M1405033 </t>
  </si>
  <si>
    <t>Caixa de embutir para distribuição de telefonia, 40x40x12 cm, em chapa de aço com pintura eletrostática a pó, fundo em madeira, fecho canhão em triângulo nas tampas, índice de resistência mecânica IK 8, IP 55,</t>
  </si>
  <si>
    <t xml:space="preserve"> 5.2.2.1.3.5 </t>
  </si>
  <si>
    <t xml:space="preserve"> M1405034 </t>
  </si>
  <si>
    <t>Bloco M10B, contato normalmente fechado (NF), com bastidor.</t>
  </si>
  <si>
    <t xml:space="preserve"> 5.2.2.1.3.6 </t>
  </si>
  <si>
    <t xml:space="preserve"> M1405035 </t>
  </si>
  <si>
    <t>Anel guia base nº2, Ø 40mm</t>
  </si>
  <si>
    <t xml:space="preserve"> 5.2.2.1.3.7 </t>
  </si>
  <si>
    <t xml:space="preserve"> M1405036 </t>
  </si>
  <si>
    <t>Presilha metálica para cabo telefônico</t>
  </si>
  <si>
    <t xml:space="preserve"> 5.2.2.1.4 </t>
  </si>
  <si>
    <t>RACK DE TELECOMUNICAÇÕES E ACESSÓRIOS - FORNECIMENTO E35 E SR 64</t>
  </si>
  <si>
    <t xml:space="preserve"> 5.2.2.1.4.1 </t>
  </si>
  <si>
    <t xml:space="preserve"> M1405037 </t>
  </si>
  <si>
    <t>Rack de piso, 44Us,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</si>
  <si>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5.2.2.1.4.2 </t>
  </si>
  <si>
    <t xml:space="preserve"> M1405038 </t>
  </si>
  <si>
    <t>Rack de parede, 12Us,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</si>
  <si>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5.2.2.1.4.3 </t>
  </si>
  <si>
    <t xml:space="preserve"> M1405039 </t>
  </si>
  <si>
    <t>Patch Panel Cat. 5e, 24 portas, descarregado, 1U, montagem em rack padrão 19”, compatível com os conectores RJ45 fêmea das principais marcas do mercado, como Furukawa, Nexans, Systimax, Panduit e
AMP.</t>
  </si>
  <si>
    <t xml:space="preserve"> 5.2.2.1.4.4 </t>
  </si>
  <si>
    <t xml:space="preserve"> M1405040 </t>
  </si>
  <si>
    <t>Guia fechado horizontal de cabos, em aço, montagem em rack padrão 19”, com tampa de fechamento com encaixe, 1U, pintura em epóxi, aberturas laterais e traseira para manobra de patch cords.</t>
  </si>
  <si>
    <t xml:space="preserve"> 5.2.2.1.4.5 </t>
  </si>
  <si>
    <t xml:space="preserve"> M1405041 </t>
  </si>
  <si>
    <t>Placa de fechamento cega, em aço, montagem em rack padrão 19”, 1U, pintura em epóxi.</t>
  </si>
  <si>
    <t xml:space="preserve"> 5.2.2.1.4.6 </t>
  </si>
  <si>
    <t xml:space="preserve"> M1405042 </t>
  </si>
  <si>
    <t>Portas documentos, formato A4, corpo injetado em termoplástico antichama V0, fixação por fita dupla-face</t>
  </si>
  <si>
    <t xml:space="preserve"> 5.2.2.1.4.7 </t>
  </si>
  <si>
    <t xml:space="preserve"> M1405043 </t>
  </si>
  <si>
    <t>Calha de tomadas para montagem em rack padrão 19”, 1U, no mínimo oito tomadas 2P+T 10 A 250 V e
capacidade mínima de carga de 2200 VA.</t>
  </si>
  <si>
    <t xml:space="preserve"> 5.2.2.1.5 </t>
  </si>
  <si>
    <t>IDENTIFICADORES - FORNECIMENTO E35 E SR 64</t>
  </si>
  <si>
    <t xml:space="preserve"> 5.2.2.1.5.1 </t>
  </si>
  <si>
    <t xml:space="preserve"> M1405044 </t>
  </si>
  <si>
    <t>Etiqueta para impressora laser 25,4mm x 12,7mm</t>
  </si>
  <si>
    <t xml:space="preserve"> 5.2.2.1.5.2 </t>
  </si>
  <si>
    <t xml:space="preserve"> M1405045 </t>
  </si>
  <si>
    <t>Luvas transparentes Ø = 6mm e etiquetas não adesivas 25mm x 4,3mm</t>
  </si>
  <si>
    <t xml:space="preserve"> 5.2.2.1.5.3 </t>
  </si>
  <si>
    <t xml:space="preserve"> M1405046 </t>
  </si>
  <si>
    <t>Plaqueta de acrílico 60mm x 30mm</t>
  </si>
  <si>
    <t xml:space="preserve"> 5.2.2.1.5.4 </t>
  </si>
  <si>
    <t xml:space="preserve"> M1405047 </t>
  </si>
  <si>
    <t>Porta marcador e marcador oval amarelo com escrito em preto</t>
  </si>
  <si>
    <t xml:space="preserve"> 5.2.2.1.6 </t>
  </si>
  <si>
    <t>CIRCUITOS ELÉTRICOS DE TELEFONIA - FORNECIMENTO E35 E SR 64</t>
  </si>
  <si>
    <t xml:space="preserve"> 5.2.2.1.6.1 </t>
  </si>
  <si>
    <t xml:space="preserve"> M1405048 </t>
  </si>
  <si>
    <t>Disjuntor termomagnético modular bipolar, tensão de operação 230 V, corrente nominal 10 A, nível de curto de
5000 A, curva C, montagem em calha DIN.</t>
  </si>
  <si>
    <t xml:space="preserve"> 5.2.2.1.6.2 </t>
  </si>
  <si>
    <t xml:space="preserve"> M1405049 </t>
  </si>
  <si>
    <t>Disjuntor termomagnético modular bipolar, tensão de operação 230V, corrente nominal 6 A, nível de curto de
5000 A, curva C, montagem em calha DIN.</t>
  </si>
  <si>
    <t xml:space="preserve"> 5.2.2.1.6.3 </t>
  </si>
  <si>
    <t xml:space="preserve"> M1405050 </t>
  </si>
  <si>
    <t>Terminal elétrico tubular para bitola 2,5 mm2, tensão máxima de operação 750 V, material de cobre estanhado e proteção de policloreto de vinila ou nylon, resistente a vibrações e classe de famabilidade UL94 V0.</t>
  </si>
  <si>
    <t xml:space="preserve"> 5.2.2.1.6.4 </t>
  </si>
  <si>
    <t xml:space="preserve"> M1405051 </t>
  </si>
  <si>
    <t>Cabo unipolar singelo com isolação em poliolefina, seção de 2,5 mm2, tensão de isolamento 450/750 V, classe de encordoamento 4, cor preto, conformidade com as normas NBR NM 243:2009, NM 244:2009, NM 247:2009 e NM 287:2009, com acessórios marcador em PVC flexível e porta marcadora para a bitola do cabo</t>
  </si>
  <si>
    <t xml:space="preserve"> 5.2.2.1.6.5 </t>
  </si>
  <si>
    <t xml:space="preserve"> M1405052 </t>
  </si>
  <si>
    <t>Cabo unipolar singelo com isolação em poliolefina, seção de 2,5 mm2, tensão de isolamento 450/750 V, classe de encordoamento 4, cor azul claro, conformidade com as normas NBR NM 243:2009, NM 244:2009, NM 247:2009 e NM 287:2009, com acessórios marcador em PVC flexível e porta marcadora para a bitola do cabo</t>
  </si>
  <si>
    <t xml:space="preserve"> 5.2.2.1.6.6 </t>
  </si>
  <si>
    <t xml:space="preserve"> M1405053 </t>
  </si>
  <si>
    <t>Cabo unipolar singelo com isolação em poliolefina, seção de 2,5 mm2, tensão de isolamento 450/750 V, classe de encordoamento 4, cor verde ou verde-amarelo, conformidade com as normas NBR NM 243:2009, NM 244:2009, NM 247:2009 e NM 287:2009, com acessórios marcador em PVC flexível e porta marcadora para a bitola do cabo</t>
  </si>
  <si>
    <t xml:space="preserve"> 5.2.2.2 </t>
  </si>
  <si>
    <t>FORNECIMENTO DE EQUIPAMENTOS - E35 E SR 64</t>
  </si>
  <si>
    <t xml:space="preserve"> 5.2.2.2.1 </t>
  </si>
  <si>
    <t xml:space="preserve"> M1405054 </t>
  </si>
  <si>
    <t>Gateway Voip 8 portas para ramais analógicos, conter pelo o menos duas interfaces de rede LAN 100Base-T; implementar cancelamento de eco, detecção de voz (VAD), geração de ruído de conforto (CNG), G.711, G.729, TLS, SRTP, QoS, SNMP, conter interface de configuração e monitoramento web, interface multiusuário com controle de acesso, fornecido com acessórios para fixação em rack padrão 19", homologado
pela ANATEL.</t>
  </si>
  <si>
    <t xml:space="preserve"> 5.2.2.2.2 </t>
  </si>
  <si>
    <t xml:space="preserve"> M1405055 </t>
  </si>
  <si>
    <t>Telefone IP, conter pelo o menos duas interfaces 100Base-T, teclas fixas para pelo o menos as funções correio de voz, atendimento, viva-voz, mute, volume up, volume down, flash e menu, conter display gráfico com pelo o menos três linhas, idioma do menu em português, implementar SIP, G.711, G.722, G.729A/B, 802.1X, LLDP. QoS, VLAN, PoE, fornecido com kit de instalação em mesa e parede, homologado pela
ANATEL.</t>
  </si>
  <si>
    <t xml:space="preserve"> 5.2.2.2.3 </t>
  </si>
  <si>
    <t xml:space="preserve"> M1405056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</si>
  <si>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</si>
  <si>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 xml:space="preserve"> 5.2.2.2.4 </t>
  </si>
  <si>
    <t xml:space="preserve"> M1405057 </t>
  </si>
  <si>
    <t>Telefone analógico sem fio, discagem tom/pulso, tecnologia DECT 6.0, display luminoso alfanumérico, identificação de chamadas DTMF/FSK, capacidade de expansão para até cinco ramais (base + 4 ramais), indicação de carga de bateria, conter pelo o menos três tipos de toques monofônicos, três opções de ajuste de volume de toque e três opções de ajuste de volume de áudio, idioma do menu em português, pelo o menos as teclas de função flash, rediscar e mudo, botão na base para localizador de fone, bateria com duração de pelo o menos dez horas em uso, alcance entre base e fone de pelo o menos 30 metros em local fechado e 100 metros em local aberto, homologado pela ANATEL.</t>
  </si>
  <si>
    <t xml:space="preserve"> 5.2.2.3 </t>
  </si>
  <si>
    <t>MONTAGEM DE MATERIAIS - E35 E SR 64</t>
  </si>
  <si>
    <t xml:space="preserve"> 5.2.2.3.1 </t>
  </si>
  <si>
    <t>INFRAESTRUTURA SECA - MONTAGEM E35 E SR 64</t>
  </si>
  <si>
    <t xml:space="preserve"> 5.2.2.3.1.1 </t>
  </si>
  <si>
    <t xml:space="preserve"> M1405078 </t>
  </si>
  <si>
    <t xml:space="preserve"> 5.2.2.3.1.2 </t>
  </si>
  <si>
    <t xml:space="preserve"> M1405079 </t>
  </si>
  <si>
    <t xml:space="preserve"> 5.2.2.3.1.3 </t>
  </si>
  <si>
    <t xml:space="preserve"> M1405080 </t>
  </si>
  <si>
    <t xml:space="preserve"> 5.2.2.3.1.4 </t>
  </si>
  <si>
    <t xml:space="preserve"> M1405081 </t>
  </si>
  <si>
    <t xml:space="preserve"> 5.2.2.3.1.5 </t>
  </si>
  <si>
    <t xml:space="preserve"> M1405082 </t>
  </si>
  <si>
    <t xml:space="preserve"> 5.2.2.3.1.6 </t>
  </si>
  <si>
    <t xml:space="preserve"> M1405083 </t>
  </si>
  <si>
    <t xml:space="preserve"> 5.2.2.3.1.7 </t>
  </si>
  <si>
    <t xml:space="preserve"> M1405084 </t>
  </si>
  <si>
    <t xml:space="preserve"> 5.2.2.3.1.8 </t>
  </si>
  <si>
    <t xml:space="preserve"> M1405085 </t>
  </si>
  <si>
    <t xml:space="preserve"> 5.2.2.3.1.9 </t>
  </si>
  <si>
    <t xml:space="preserve"> M1405086 </t>
  </si>
  <si>
    <t xml:space="preserve"> 5.2.2.3.1.10 </t>
  </si>
  <si>
    <t xml:space="preserve"> M1405087 </t>
  </si>
  <si>
    <t xml:space="preserve"> 5.2.2.3.1.11 </t>
  </si>
  <si>
    <t xml:space="preserve"> M1405088 </t>
  </si>
  <si>
    <t xml:space="preserve"> 5.2.2.3.1.12 </t>
  </si>
  <si>
    <t xml:space="preserve"> M1405089 </t>
  </si>
  <si>
    <t xml:space="preserve"> 5.2.2.3.1.13 </t>
  </si>
  <si>
    <t xml:space="preserve"> M1405090 </t>
  </si>
  <si>
    <t xml:space="preserve"> 5.2.2.3.1.14 </t>
  </si>
  <si>
    <t xml:space="preserve"> M1405091 </t>
  </si>
  <si>
    <t xml:space="preserve"> 5.2.2.3.1.15 </t>
  </si>
  <si>
    <t xml:space="preserve"> M1405092 </t>
  </si>
  <si>
    <t xml:space="preserve"> 5.2.2.3.1.16 </t>
  </si>
  <si>
    <t xml:space="preserve"> M1405093 </t>
  </si>
  <si>
    <t xml:space="preserve"> 5.2.2.3.1.17 </t>
  </si>
  <si>
    <t xml:space="preserve"> M1405094 </t>
  </si>
  <si>
    <t xml:space="preserve"> 5.2.2.3.1.18 </t>
  </si>
  <si>
    <t xml:space="preserve"> M1405095 </t>
  </si>
  <si>
    <t xml:space="preserve"> 5.2.2.3.1.19 </t>
  </si>
  <si>
    <t xml:space="preserve"> M1405096 </t>
  </si>
  <si>
    <t xml:space="preserve"> 5.2.2.3.1.20 </t>
  </si>
  <si>
    <t xml:space="preserve"> M1405097 </t>
  </si>
  <si>
    <t xml:space="preserve"> 5.2.2.3.1.21 </t>
  </si>
  <si>
    <t xml:space="preserve"> M1405098 </t>
  </si>
  <si>
    <t xml:space="preserve"> 5.2.2.3.1.22 </t>
  </si>
  <si>
    <t xml:space="preserve"> M1405099 </t>
  </si>
  <si>
    <t>Suspensão de eletrocalha 250mm x 50mm em teto, composto por 1 suporte ômega 250mm x 50mm, 6
arruelas lisas rosca WW 3/8”, 6 porcas sextavadas rosca WW 3/8”, vergalhões rosca total WW 3/8” e 2 chumbadores mecânicos CB completo rosca WW 3/8”.</t>
  </si>
  <si>
    <t xml:space="preserve"> 5.2.2.3.1.23 </t>
  </si>
  <si>
    <t xml:space="preserve"> M1405100 </t>
  </si>
  <si>
    <t xml:space="preserve"> 5.2.2.3.1.24 </t>
  </si>
  <si>
    <t xml:space="preserve"> M1405101 </t>
  </si>
  <si>
    <t xml:space="preserve"> 5.2.2.3.1.25 </t>
  </si>
  <si>
    <t xml:space="preserve"> M1405102 </t>
  </si>
  <si>
    <t xml:space="preserve"> 5.2.2.3.1.26 </t>
  </si>
  <si>
    <t xml:space="preserve"> M1405103 </t>
  </si>
  <si>
    <t>Eletroduto rígido de PVC roscável, embutido em piso e parede, Ø 1", classe de resistência mecânica pesada,
resistente a reagentes químicos, não propaga chamas.</t>
  </si>
  <si>
    <t xml:space="preserve"> 5.2.2.3.1.27 </t>
  </si>
  <si>
    <t xml:space="preserve"> M1405104 </t>
  </si>
  <si>
    <t xml:space="preserve"> 5.2.2.3.1.28 </t>
  </si>
  <si>
    <t xml:space="preserve"> M1405105 </t>
  </si>
  <si>
    <t xml:space="preserve"> 5.2.2.3.1.29 </t>
  </si>
  <si>
    <t xml:space="preserve"> M1405106 </t>
  </si>
  <si>
    <t xml:space="preserve"> 5.2.2.3.1.30 </t>
  </si>
  <si>
    <t xml:space="preserve"> M1405107 </t>
  </si>
  <si>
    <t xml:space="preserve"> 5.2.2.3.1.31 </t>
  </si>
  <si>
    <t xml:space="preserve"> M1405108 </t>
  </si>
  <si>
    <t>Fixação para eletroduto em parede composto por 1 parafuso atarraxante 4,2mm x 32mm cabeça chata fenda,
1 arruela lisa rosca WW 1/4", 1 bucha de nylon S6 e 1 abraçadeira tipo D, Ø 3/4", com parafuso cabeça redonda com fenda e porca sextavada.</t>
  </si>
  <si>
    <t xml:space="preserve"> 5.2.2.3.1.32 </t>
  </si>
  <si>
    <t xml:space="preserve"> M1405109 </t>
  </si>
  <si>
    <t xml:space="preserve"> 5.2.2.3.1.33 </t>
  </si>
  <si>
    <t xml:space="preserve"> M1405110 </t>
  </si>
  <si>
    <t xml:space="preserve"> 5.2.2.3.1.34 </t>
  </si>
  <si>
    <t xml:space="preserve"> M1405111 </t>
  </si>
  <si>
    <t>Fixação para eletroduto em teto composto por 1 parafuso cabeça sextavada rosca WW 1/4" x 2", 1 arruela
lisa rosca WW 1/4", 1 chumbador mecânico CB completo rosca WW 1/4" e 1 abraçadeira tipo D, Ø 1" , com parafuso cabeça redonda com fenda e porca sextavada.</t>
  </si>
  <si>
    <t xml:space="preserve"> 5.2.2.3.1.35 </t>
  </si>
  <si>
    <t xml:space="preserve"> M1405113 </t>
  </si>
  <si>
    <t xml:space="preserve"> 5.2.2.3.1.36 </t>
  </si>
  <si>
    <t xml:space="preserve"> M1405114 </t>
  </si>
  <si>
    <t xml:space="preserve"> 5.2.2.3.1.37 </t>
  </si>
  <si>
    <t xml:space="preserve"> M1405115 </t>
  </si>
  <si>
    <t xml:space="preserve"> 5.2.2.3.1.38 </t>
  </si>
  <si>
    <t xml:space="preserve"> M1405116 </t>
  </si>
  <si>
    <t>Condulete de derivação Tipo X, rosca BSP, proteção anticorrosão, parafuso com tratamento especial contra corrosão, fabricado em alumínio, com tampa em alumínio com 1 posto para tomada elétrica e tomada 2P+T
10A 250V, conforme ABNT NBR 14136</t>
  </si>
  <si>
    <t xml:space="preserve"> 5.2.2.3.1.39 </t>
  </si>
  <si>
    <t xml:space="preserve"> M1405117 </t>
  </si>
  <si>
    <t xml:space="preserve"> 5.2.2.3.1.40 </t>
  </si>
  <si>
    <t xml:space="preserve"> M1405118 </t>
  </si>
  <si>
    <t xml:space="preserve"> 5.2.2.3.1.41 </t>
  </si>
  <si>
    <t xml:space="preserve"> M1405119 </t>
  </si>
  <si>
    <t xml:space="preserve"> 5.2.2.3.1.42 </t>
  </si>
  <si>
    <t xml:space="preserve"> M1405120 </t>
  </si>
  <si>
    <t>Caixa de embutir, 4" x 4", bordas com reforços contra empenamento da peça, não propagante de chamas,
entrada de eletrodutos Ø 3/4" e 1", com tampa e suporte para conectores RJ 45  fêmea e 4 conectores RJ 45 fêmea.</t>
  </si>
  <si>
    <t xml:space="preserve"> 5.2.2.3.2 </t>
  </si>
  <si>
    <t>CABOS METÁLICOS, PATCH CORDS E CONECTORES RJ45 FÊMEA - MONTAGEM E35 E SR 64</t>
  </si>
  <si>
    <t xml:space="preserve"> 5.2.2.3.2.1 </t>
  </si>
  <si>
    <t xml:space="preserve"> M1405121 </t>
  </si>
  <si>
    <t xml:space="preserve"> 5.2.2.3.2.2 </t>
  </si>
  <si>
    <t xml:space="preserve"> M1405122 </t>
  </si>
  <si>
    <t xml:space="preserve"> 5.2.2.3.2.3 </t>
  </si>
  <si>
    <t xml:space="preserve"> M1405123 </t>
  </si>
  <si>
    <t xml:space="preserve"> 5.2.2.3.2.4 </t>
  </si>
  <si>
    <t xml:space="preserve"> M1405124 </t>
  </si>
  <si>
    <t xml:space="preserve"> 5.2.2.3.2.5 </t>
  </si>
  <si>
    <t xml:space="preserve"> M1405125 </t>
  </si>
  <si>
    <t xml:space="preserve"> 5.2.2.3.3 </t>
  </si>
  <si>
    <t>QUADROS DE DISTRIBUIÇÃO DE TELEFONIA E CAIXAS DE TELEFONIA - MONTAGEM E35 E SR 64</t>
  </si>
  <si>
    <t xml:space="preserve"> 5.2.2.3.3.1 </t>
  </si>
  <si>
    <t xml:space="preserve"> M1405126 </t>
  </si>
  <si>
    <t xml:space="preserve"> 5.2.2.3.3.2 </t>
  </si>
  <si>
    <t xml:space="preserve"> M1405127 </t>
  </si>
  <si>
    <t xml:space="preserve"> 5.2.2.3.3.3 </t>
  </si>
  <si>
    <t xml:space="preserve"> M1405128 </t>
  </si>
  <si>
    <t xml:space="preserve"> 5.2.2.3.3.4 </t>
  </si>
  <si>
    <t xml:space="preserve"> M1405129 </t>
  </si>
  <si>
    <t xml:space="preserve"> 5.2.2.3.3.5 </t>
  </si>
  <si>
    <t xml:space="preserve"> M1405130 </t>
  </si>
  <si>
    <t xml:space="preserve"> 5.2.2.3.3.6 </t>
  </si>
  <si>
    <t xml:space="preserve"> M1405131 </t>
  </si>
  <si>
    <t xml:space="preserve"> 5.2.2.3.3.7 </t>
  </si>
  <si>
    <t xml:space="preserve"> M1405132 </t>
  </si>
  <si>
    <t xml:space="preserve"> 5.2.2.3.4 </t>
  </si>
  <si>
    <t>RACK DE TELECOMUNICAÇÕES E ACESSÓRIOS - MONTAGEM E35 E SR 64</t>
  </si>
  <si>
    <t xml:space="preserve"> 5.2.2.3.4.1 </t>
  </si>
  <si>
    <t xml:space="preserve"> M1405133 </t>
  </si>
  <si>
    <t xml:space="preserve"> 5.2.2.3.4.2 </t>
  </si>
  <si>
    <t xml:space="preserve"> M1405134 </t>
  </si>
  <si>
    <t xml:space="preserve"> 5.2.2.3.4.3 </t>
  </si>
  <si>
    <t xml:space="preserve"> M1405135 </t>
  </si>
  <si>
    <t xml:space="preserve"> 5.2.2.3.4.4 </t>
  </si>
  <si>
    <t xml:space="preserve"> M1405136 </t>
  </si>
  <si>
    <t xml:space="preserve"> 5.2.2.3.4.5 </t>
  </si>
  <si>
    <t xml:space="preserve"> M1405137 </t>
  </si>
  <si>
    <t xml:space="preserve"> 5.2.2.3.4.6 </t>
  </si>
  <si>
    <t xml:space="preserve"> M1405138 </t>
  </si>
  <si>
    <t xml:space="preserve"> 5.2.2.3.4.7 </t>
  </si>
  <si>
    <t xml:space="preserve"> M1405139 </t>
  </si>
  <si>
    <t xml:space="preserve"> 5.2.2.3.5 </t>
  </si>
  <si>
    <t>IDENTIFICADORES - MONTAGEM E35 E SR 64</t>
  </si>
  <si>
    <t xml:space="preserve"> 5.2.2.3.5.1 </t>
  </si>
  <si>
    <t xml:space="preserve"> M1405140 </t>
  </si>
  <si>
    <t xml:space="preserve"> 5.2.2.3.5.2 </t>
  </si>
  <si>
    <t xml:space="preserve"> M1405141 </t>
  </si>
  <si>
    <t xml:space="preserve"> 5.2.2.3.5.3 </t>
  </si>
  <si>
    <t xml:space="preserve"> M1405142 </t>
  </si>
  <si>
    <t xml:space="preserve"> 5.2.2.3.5.4 </t>
  </si>
  <si>
    <t xml:space="preserve"> M1405143 </t>
  </si>
  <si>
    <t xml:space="preserve"> 5.2.2.3.6 </t>
  </si>
  <si>
    <t>CIRCUITOS ELÉTRICOS DE TELEFONIA - MONTAGEM E35 E SR 64</t>
  </si>
  <si>
    <t xml:space="preserve"> 5.2.2.3.6.1 </t>
  </si>
  <si>
    <t xml:space="preserve"> M1405144 </t>
  </si>
  <si>
    <t xml:space="preserve"> 5.2.2.3.6.2 </t>
  </si>
  <si>
    <t xml:space="preserve"> 5.2.2.3.6.3 </t>
  </si>
  <si>
    <t xml:space="preserve"> M1405146 </t>
  </si>
  <si>
    <t xml:space="preserve"> 5.2.2.3.6.4 </t>
  </si>
  <si>
    <t xml:space="preserve"> M1405147 </t>
  </si>
  <si>
    <t xml:space="preserve"> 5.2.2.3.6.5 </t>
  </si>
  <si>
    <t xml:space="preserve"> M1405148 </t>
  </si>
  <si>
    <t xml:space="preserve"> 5.2.2.3.6.6 </t>
  </si>
  <si>
    <t xml:space="preserve"> M1405149 </t>
  </si>
  <si>
    <t xml:space="preserve"> 5.2.2.4 </t>
  </si>
  <si>
    <t>MONTAGEM, INSTALAÇÃO E CONFIGURAÇÃO DE EQUIPAMENTOS - E35 E SR 64</t>
  </si>
  <si>
    <t xml:space="preserve"> 5.2.2.4.1 </t>
  </si>
  <si>
    <t xml:space="preserve"> M1405150 </t>
  </si>
  <si>
    <t xml:space="preserve"> 5.2.2.4.2 </t>
  </si>
  <si>
    <t xml:space="preserve"> M1405151 </t>
  </si>
  <si>
    <t xml:space="preserve"> 5.2.2.4.3 </t>
  </si>
  <si>
    <t xml:space="preserve"> M1405152 </t>
  </si>
  <si>
    <t>Telefone analógico com fio, discagem multifrequencial, teclas fixas para funções mudo, rediscar e flash, conter pelo o menos duas opções de campanhia e pelo o menos três ajustes do volume da companhia, fornecido
com kit de instalação em mesa e parede, homologado pela ANATEL.</t>
  </si>
  <si>
    <t xml:space="preserve"> 5.2.2.4.4 </t>
  </si>
  <si>
    <t xml:space="preserve"> M1405153 </t>
  </si>
  <si>
    <t xml:space="preserve"> 5.2.2.5 </t>
  </si>
  <si>
    <t>CERTIFICAÇÃO DE CABOS METÁLICOS - E35 E SR64</t>
  </si>
  <si>
    <t xml:space="preserve"> 5.2.2.5.1 </t>
  </si>
  <si>
    <t xml:space="preserve"> M1405154 </t>
  </si>
  <si>
    <t>Certificação do cabeamento de rede cat 5e (link  permanente) conforme norma ANSI/TIA-568.2-D</t>
  </si>
  <si>
    <t xml:space="preserve"> 5.2.2.6 </t>
  </si>
  <si>
    <t>COMISSIONAMENTO LOCAL - E35 E SR64</t>
  </si>
  <si>
    <t xml:space="preserve"> 5.2.2.6.1 </t>
  </si>
  <si>
    <t xml:space="preserve"> M1405155 </t>
  </si>
  <si>
    <t>Comissionamento local da estação 35 e subestação retificadora 64</t>
  </si>
  <si>
    <t xml:space="preserve"> 5.2.3 </t>
  </si>
  <si>
    <t>ESTAÇÃO 36 E SR 65</t>
  </si>
  <si>
    <t xml:space="preserve"> 5.2.3.1 </t>
  </si>
  <si>
    <t>FORNECIMENTO DE MATERIAIS - E36 E SR 65</t>
  </si>
  <si>
    <t xml:space="preserve"> 5.2.3.1.1 </t>
  </si>
  <si>
    <t>INFRAESTRUTURA SECA - FORNECIMENTO E36 E SR 65</t>
  </si>
  <si>
    <t xml:space="preserve"> 5.2.3.1.1.1 </t>
  </si>
  <si>
    <t xml:space="preserve"> 5.2.3.1.1.2 </t>
  </si>
  <si>
    <t xml:space="preserve"> 5.2.3.1.1.3 </t>
  </si>
  <si>
    <t xml:space="preserve"> 5.2.3.1.1.4 </t>
  </si>
  <si>
    <t xml:space="preserve"> 5.2.3.1.1.5 </t>
  </si>
  <si>
    <t xml:space="preserve"> 5.2.3.1.1.6 </t>
  </si>
  <si>
    <t xml:space="preserve"> 5.2.3.1.1.7 </t>
  </si>
  <si>
    <t xml:space="preserve"> 5.2.3.1.1.8 </t>
  </si>
  <si>
    <t xml:space="preserve"> 5.2.3.1.1.9 </t>
  </si>
  <si>
    <t xml:space="preserve"> 5.2.3.1.1.10 </t>
  </si>
  <si>
    <t xml:space="preserve"> 5.2.3.1.1.11 </t>
  </si>
  <si>
    <t xml:space="preserve"> 5.2.3.1.1.12 </t>
  </si>
  <si>
    <t xml:space="preserve"> 5.2.3.1.1.13 </t>
  </si>
  <si>
    <t xml:space="preserve"> 5.2.3.1.1.14 </t>
  </si>
  <si>
    <t xml:space="preserve"> 5.2.3.1.1.15 </t>
  </si>
  <si>
    <t xml:space="preserve"> 5.2.3.1.1.16 </t>
  </si>
  <si>
    <t xml:space="preserve"> 5.2.3.1.1.17 </t>
  </si>
  <si>
    <t xml:space="preserve"> 5.2.3.1.1.18 </t>
  </si>
  <si>
    <t xml:space="preserve"> 5.2.3.1.1.19 </t>
  </si>
  <si>
    <t xml:space="preserve"> 5.2.3.1.1.20 </t>
  </si>
  <si>
    <t xml:space="preserve"> 5.2.3.1.1.21 </t>
  </si>
  <si>
    <t xml:space="preserve"> 5.2.3.1.1.22 </t>
  </si>
  <si>
    <t xml:space="preserve"> 5.2.3.1.1.23 </t>
  </si>
  <si>
    <t xml:space="preserve"> 5.2.3.1.1.24 </t>
  </si>
  <si>
    <t xml:space="preserve"> 5.2.3.1.1.25 </t>
  </si>
  <si>
    <t xml:space="preserve"> 5.2.3.1.1.26 </t>
  </si>
  <si>
    <t xml:space="preserve"> 5.2.3.1.1.27 </t>
  </si>
  <si>
    <t xml:space="preserve"> 5.2.3.1.1.28 </t>
  </si>
  <si>
    <t xml:space="preserve"> 5.2.3.1.1.29 </t>
  </si>
  <si>
    <t xml:space="preserve"> 5.2.3.1.1.30 </t>
  </si>
  <si>
    <t xml:space="preserve"> 5.2.3.1.1.31 </t>
  </si>
  <si>
    <t xml:space="preserve"> 5.2.3.1.1.32 </t>
  </si>
  <si>
    <t xml:space="preserve"> 5.2.3.1.1.33 </t>
  </si>
  <si>
    <t xml:space="preserve"> 5.2.3.1.1.34 </t>
  </si>
  <si>
    <t xml:space="preserve"> 5.2.3.1.1.35 </t>
  </si>
  <si>
    <t xml:space="preserve"> 5.2.3.1.1.36 </t>
  </si>
  <si>
    <t xml:space="preserve"> 5.2.3.1.1.37 </t>
  </si>
  <si>
    <t xml:space="preserve"> 5.2.3.1.1.38 </t>
  </si>
  <si>
    <t xml:space="preserve"> 5.2.3.1.1.39 </t>
  </si>
  <si>
    <t xml:space="preserve"> 5.2.3.1.1.40 </t>
  </si>
  <si>
    <t xml:space="preserve"> 5.2.3.1.1.41 </t>
  </si>
  <si>
    <t xml:space="preserve"> 5.2.3.1.1.42 </t>
  </si>
  <si>
    <t xml:space="preserve"> 5.2.3.1.2 </t>
  </si>
  <si>
    <t>CABOS METÁLICOS, PATCH CORDS E CONECTORES RJ45 FÊMEA - FORNECIMENTO E36 E SR 65</t>
  </si>
  <si>
    <t xml:space="preserve"> 5.2.3.1.2.1 </t>
  </si>
  <si>
    <t xml:space="preserve"> 5.2.3.1.2.2 </t>
  </si>
  <si>
    <t xml:space="preserve"> 5.2.3.1.2.3 </t>
  </si>
  <si>
    <t xml:space="preserve"> 5.2.3.1.2.4 </t>
  </si>
  <si>
    <t xml:space="preserve"> 5.2.3.1.2.5 </t>
  </si>
  <si>
    <t xml:space="preserve"> 5.2.3.1.3 </t>
  </si>
  <si>
    <t>QUADROS DE DISTRIBUIÇÃO DE TELEFONIA E CAIXAS DE TELEFONIA - FORNECIMENTO E36 E SR 65</t>
  </si>
  <si>
    <t xml:space="preserve"> 5.2.3.1.3.1 </t>
  </si>
  <si>
    <t xml:space="preserve"> 5.2.3.1.3.2 </t>
  </si>
  <si>
    <t xml:space="preserve"> 5.2.3.1.3.3 </t>
  </si>
  <si>
    <t xml:space="preserve"> 5.2.3.1.3.4 </t>
  </si>
  <si>
    <t xml:space="preserve"> 5.2.3.1.3.5 </t>
  </si>
  <si>
    <t xml:space="preserve"> 5.2.3.1.3.6 </t>
  </si>
  <si>
    <t xml:space="preserve"> 5.2.3.1.3.7 </t>
  </si>
  <si>
    <t xml:space="preserve"> 5.2.3.1.4 </t>
  </si>
  <si>
    <t>RACK DE TELECOMUNICAÇÕES E ACESSÓRIOS - FORNECIMENTO E36 E SR 65</t>
  </si>
  <si>
    <t xml:space="preserve"> 5.2.3.1.4.1 </t>
  </si>
  <si>
    <t xml:space="preserve"> 5.2.3.1.4.2 </t>
  </si>
  <si>
    <t xml:space="preserve"> 5.2.3.1.4.3 </t>
  </si>
  <si>
    <t xml:space="preserve"> 5.2.3.1.4.4 </t>
  </si>
  <si>
    <t xml:space="preserve"> 5.2.3.1.4.5 </t>
  </si>
  <si>
    <t xml:space="preserve"> 5.2.3.1.4.6 </t>
  </si>
  <si>
    <t xml:space="preserve"> 5.2.3.1.4.7 </t>
  </si>
  <si>
    <t xml:space="preserve"> 5.2.3.1.5 </t>
  </si>
  <si>
    <t>IDENTIFICADORES - FORNECIMENTO E36 E SR 65</t>
  </si>
  <si>
    <t xml:space="preserve"> 5.2.3.1.5.1 </t>
  </si>
  <si>
    <t xml:space="preserve"> 5.2.3.1.5.2 </t>
  </si>
  <si>
    <t xml:space="preserve"> 5.2.3.1.5.3 </t>
  </si>
  <si>
    <t xml:space="preserve"> 5.2.3.1.5.4 </t>
  </si>
  <si>
    <t xml:space="preserve"> 5.2.3.1.6 </t>
  </si>
  <si>
    <t>CIRCUITOS ELÉTRICOS DE TELEFONIA - FORNECIMENTO E36 E SR 65</t>
  </si>
  <si>
    <t xml:space="preserve"> 5.2.3.1.6.1 </t>
  </si>
  <si>
    <t xml:space="preserve"> 5.2.3.1.6.2 </t>
  </si>
  <si>
    <t xml:space="preserve"> 5.2.3.1.6.3 </t>
  </si>
  <si>
    <t xml:space="preserve"> 5.2.3.1.6.4 </t>
  </si>
  <si>
    <t xml:space="preserve"> 5.2.3.1.6.5 </t>
  </si>
  <si>
    <t xml:space="preserve"> 5.2.3.1.6.6 </t>
  </si>
  <si>
    <t xml:space="preserve"> 5.2.3.2 </t>
  </si>
  <si>
    <t>FORNECIMENTO DE EQUIPAMENTOS - E36 E SR 65</t>
  </si>
  <si>
    <t xml:space="preserve"> 5.2.3.2.1 </t>
  </si>
  <si>
    <t xml:space="preserve"> 5.2.3.2.2 </t>
  </si>
  <si>
    <t xml:space="preserve"> 5.2.3.2.3 </t>
  </si>
  <si>
    <t xml:space="preserve"> 5.2.3.2.4 </t>
  </si>
  <si>
    <t xml:space="preserve"> 5.2.3.3 </t>
  </si>
  <si>
    <t>MONTAGEM DE MATERIAIS - E36 E SR 65</t>
  </si>
  <si>
    <t xml:space="preserve"> 5.2.3.3.1 </t>
  </si>
  <si>
    <t>INFRAESTRUTURA SECA - MONTAGEM E36 E SR 65</t>
  </si>
  <si>
    <t xml:space="preserve"> 5.2.3.3.1.1 </t>
  </si>
  <si>
    <t xml:space="preserve"> 5.2.3.3.1.2 </t>
  </si>
  <si>
    <t xml:space="preserve"> 5.2.3.3.1.3 </t>
  </si>
  <si>
    <t xml:space="preserve"> 5.2.3.3.1.4 </t>
  </si>
  <si>
    <t xml:space="preserve"> 5.2.3.3.1.5 </t>
  </si>
  <si>
    <t xml:space="preserve"> 5.2.3.3.1.6 </t>
  </si>
  <si>
    <t xml:space="preserve"> 5.2.3.3.1.7 </t>
  </si>
  <si>
    <t xml:space="preserve"> 5.2.3.3.1.8 </t>
  </si>
  <si>
    <t xml:space="preserve"> 5.2.3.3.1.9 </t>
  </si>
  <si>
    <t xml:space="preserve"> 5.2.3.3.1.10 </t>
  </si>
  <si>
    <t xml:space="preserve"> 5.2.3.3.1.11 </t>
  </si>
  <si>
    <t xml:space="preserve"> 5.2.3.3.1.12 </t>
  </si>
  <si>
    <t xml:space="preserve"> 5.2.3.3.1.13 </t>
  </si>
  <si>
    <t xml:space="preserve"> 5.2.3.3.1.14 </t>
  </si>
  <si>
    <t xml:space="preserve"> 5.2.3.3.1.15 </t>
  </si>
  <si>
    <t xml:space="preserve"> 5.2.3.3.1.16 </t>
  </si>
  <si>
    <t xml:space="preserve"> 5.2.3.3.1.17 </t>
  </si>
  <si>
    <t xml:space="preserve"> 5.2.3.3.1.18 </t>
  </si>
  <si>
    <t xml:space="preserve"> 5.2.3.3.1.19 </t>
  </si>
  <si>
    <t xml:space="preserve"> 5.2.3.3.1.20 </t>
  </si>
  <si>
    <t xml:space="preserve"> 5.2.3.3.1.21 </t>
  </si>
  <si>
    <t xml:space="preserve"> 5.2.3.3.1.22 </t>
  </si>
  <si>
    <t xml:space="preserve"> 5.2.3.3.1.23 </t>
  </si>
  <si>
    <t xml:space="preserve"> 5.2.3.3.1.24 </t>
  </si>
  <si>
    <t xml:space="preserve"> 5.2.3.3.1.25 </t>
  </si>
  <si>
    <t xml:space="preserve"> 5.2.3.3.1.26 </t>
  </si>
  <si>
    <t xml:space="preserve"> 5.2.3.3.1.27 </t>
  </si>
  <si>
    <t xml:space="preserve"> 5.2.3.3.1.28 </t>
  </si>
  <si>
    <t xml:space="preserve"> 5.2.3.3.1.29 </t>
  </si>
  <si>
    <t xml:space="preserve"> 5.2.3.3.1.30 </t>
  </si>
  <si>
    <t xml:space="preserve"> 5.2.3.3.1.31 </t>
  </si>
  <si>
    <t xml:space="preserve"> 5.2.3.3.1.32 </t>
  </si>
  <si>
    <t xml:space="preserve"> 5.2.3.3.1.33 </t>
  </si>
  <si>
    <t xml:space="preserve"> 5.2.3.3.1.34 </t>
  </si>
  <si>
    <t xml:space="preserve"> 5.2.3.3.1.35 </t>
  </si>
  <si>
    <t xml:space="preserve"> 5.2.3.3.1.36 </t>
  </si>
  <si>
    <t xml:space="preserve"> 5.2.3.3.1.37 </t>
  </si>
  <si>
    <t xml:space="preserve"> 5.2.3.3.1.38 </t>
  </si>
  <si>
    <t xml:space="preserve"> 5.2.3.3.1.39 </t>
  </si>
  <si>
    <t xml:space="preserve"> 5.2.3.3.1.40 </t>
  </si>
  <si>
    <t xml:space="preserve"> 5.2.3.3.1.41 </t>
  </si>
  <si>
    <t xml:space="preserve"> 5.2.3.3.1.42 </t>
  </si>
  <si>
    <t xml:space="preserve"> 5.2.3.3.2 </t>
  </si>
  <si>
    <t>CABOS METÁLICOS, PATCH CORDS E CONECTORES RJ45 FÊMEA - MONTAGEM E36 E SR 65</t>
  </si>
  <si>
    <t xml:space="preserve"> 5.2.3.3.2.1 </t>
  </si>
  <si>
    <t xml:space="preserve"> 5.2.3.3.2.2 </t>
  </si>
  <si>
    <t xml:space="preserve"> 5.2.3.3.2.3 </t>
  </si>
  <si>
    <t xml:space="preserve"> 5.2.3.3.2.4 </t>
  </si>
  <si>
    <t xml:space="preserve"> 5.2.3.3.2.5 </t>
  </si>
  <si>
    <t xml:space="preserve"> 5.2.3.3.3 </t>
  </si>
  <si>
    <t>QUADROS DE DISTRIBUIÇÃO DE TELEFONIA E CAIXAS DE TELEFONIA - MONTAGEM E36 E SR 65</t>
  </si>
  <si>
    <t xml:space="preserve"> 5.2.3.3.3.1 </t>
  </si>
  <si>
    <t xml:space="preserve"> 5.2.3.3.3.2 </t>
  </si>
  <si>
    <t xml:space="preserve"> 5.2.3.3.3.3 </t>
  </si>
  <si>
    <t xml:space="preserve"> 5.2.3.3.3.4 </t>
  </si>
  <si>
    <t xml:space="preserve"> 5.2.3.3.3.5 </t>
  </si>
  <si>
    <t xml:space="preserve"> 5.2.3.3.3.6 </t>
  </si>
  <si>
    <t xml:space="preserve"> 5.2.3.3.3.7 </t>
  </si>
  <si>
    <t xml:space="preserve"> 5.2.3.3.4 </t>
  </si>
  <si>
    <t>RACK DE TELECOMUNICAÇÕES E ACESSÓRIOS - MONTAGEM E36 E SR 65</t>
  </si>
  <si>
    <t xml:space="preserve"> 5.2.3.3.4.1 </t>
  </si>
  <si>
    <t xml:space="preserve"> 5.2.3.3.4.2 </t>
  </si>
  <si>
    <t xml:space="preserve"> 5.2.3.3.4.3 </t>
  </si>
  <si>
    <t xml:space="preserve"> 5.2.3.3.4.4 </t>
  </si>
  <si>
    <t xml:space="preserve"> 5.2.3.3.4.5 </t>
  </si>
  <si>
    <t xml:space="preserve"> 5.2.3.3.4.6 </t>
  </si>
  <si>
    <t xml:space="preserve"> 5.2.3.3.4.7 </t>
  </si>
  <si>
    <t xml:space="preserve"> 5.2.3.3.5 </t>
  </si>
  <si>
    <t>IDENTIFICADORES - MONTAGEM E36 E SR 65</t>
  </si>
  <si>
    <t xml:space="preserve"> 5.2.3.3.5.1 </t>
  </si>
  <si>
    <t xml:space="preserve"> 5.2.3.3.5.2 </t>
  </si>
  <si>
    <t xml:space="preserve"> 5.2.3.3.5.3 </t>
  </si>
  <si>
    <t xml:space="preserve"> 5.2.3.3.5.4 </t>
  </si>
  <si>
    <t xml:space="preserve"> 5.2.3.3.6 </t>
  </si>
  <si>
    <t>CIRCUITOS ELÉTRICOS DE TELEFONIA - MONTAGEM E36 E SR 65</t>
  </si>
  <si>
    <t xml:space="preserve"> 5.2.3.3.6.1 </t>
  </si>
  <si>
    <t xml:space="preserve"> 5.2.3.3.6.2 </t>
  </si>
  <si>
    <t xml:space="preserve"> 5.2.3.3.6.3 </t>
  </si>
  <si>
    <t xml:space="preserve"> 5.2.3.3.6.4 </t>
  </si>
  <si>
    <t xml:space="preserve"> 5.2.3.3.6.5 </t>
  </si>
  <si>
    <t xml:space="preserve"> 5.2.3.3.6.6 </t>
  </si>
  <si>
    <t xml:space="preserve"> 5.2.3.4 </t>
  </si>
  <si>
    <t>MONTAGEM, INSTALAÇÃO E CONFIGURAÇÃO DE EQUIPAMENTOS - E36 E SR 65</t>
  </si>
  <si>
    <t xml:space="preserve"> 5.2.3.4.1 </t>
  </si>
  <si>
    <t xml:space="preserve"> 5.2.3.4.2 </t>
  </si>
  <si>
    <t xml:space="preserve"> 5.2.3.4.3 </t>
  </si>
  <si>
    <t xml:space="preserve"> 5.2.3.4.4 </t>
  </si>
  <si>
    <t xml:space="preserve"> 5.2.3.5 </t>
  </si>
  <si>
    <t>CERTIFICAÇÃO DE CABOS METÁLICOS - E36 E SR 65</t>
  </si>
  <si>
    <t xml:space="preserve"> 5.2.3.5.1 </t>
  </si>
  <si>
    <t xml:space="preserve"> 5.2.3.6 </t>
  </si>
  <si>
    <t>COMISSIONAMENTO LOCAL - E36 E SR 65</t>
  </si>
  <si>
    <t xml:space="preserve"> 5.2.3.6.1 </t>
  </si>
  <si>
    <t xml:space="preserve"> 5.2.4 </t>
  </si>
  <si>
    <t xml:space="preserve"> 5.2.4.1 </t>
  </si>
  <si>
    <t>FORNECIMENTO DE MATERIAIS - SR 63</t>
  </si>
  <si>
    <t xml:space="preserve"> 5.2.4.1.1 </t>
  </si>
  <si>
    <t>INFRAESTRUTURA SECA - FORNECIMENTO SR 63</t>
  </si>
  <si>
    <t xml:space="preserve"> 5.2.4.1.1.1 </t>
  </si>
  <si>
    <t xml:space="preserve"> 00002501 </t>
  </si>
  <si>
    <t>ELETRODUTO FLEXIVEL, EM ACO GALVANIZADO, REVESTIDO EXTERNAMENTE COM PVC PRETO, DIAMETRO EXTERNO DE 32 MM (1"), TIPO SEALTUBO</t>
  </si>
  <si>
    <t xml:space="preserve"> 5.2.4.1.1.2 </t>
  </si>
  <si>
    <t xml:space="preserve"> 5.2.4.1.1.3 </t>
  </si>
  <si>
    <t xml:space="preserve"> M1405068 </t>
  </si>
  <si>
    <t>Fixação para eletroduto em parede composto por 
1 parafuso atarraxante 4,2mm x 32mm cabeça chata fenda, 
1 arruela lisa rosca WW 1/4", 
1 bucha de nylon S6 e 
1 abraçadeira tipo D, Ø 1", com parafuso cabeça redonda com fenda e porca sextavada.</t>
  </si>
  <si>
    <t xml:space="preserve"> 5.2.4.1.1.4 </t>
  </si>
  <si>
    <t xml:space="preserve"> 5.2.4.1.1.5 </t>
  </si>
  <si>
    <t xml:space="preserve"> 5.2.4.1.2 </t>
  </si>
  <si>
    <t>CABOS METÁLICOS, PATCH CORDS E CONECTORES RJ45 FÊMEA - FORNECIMENTO SR 63</t>
  </si>
  <si>
    <t xml:space="preserve"> 5.2.4.1.2.1 </t>
  </si>
  <si>
    <t xml:space="preserve"> 5.2.4.1.2.2 </t>
  </si>
  <si>
    <t xml:space="preserve"> 5.2.4.1.2.3 </t>
  </si>
  <si>
    <t xml:space="preserve"> 5.2.4.1.3 </t>
  </si>
  <si>
    <t>RACK DE TELECOMUNICAÇÕES E ACESSÓRIOS - FORNECIMENTO SR 63</t>
  </si>
  <si>
    <t xml:space="preserve"> 5.2.4.1.3.1 </t>
  </si>
  <si>
    <t xml:space="preserve"> 5.2.4.1.3.2 </t>
  </si>
  <si>
    <t xml:space="preserve"> 5.2.4.1.3.3 </t>
  </si>
  <si>
    <t xml:space="preserve"> 5.2.4.1.3.4 </t>
  </si>
  <si>
    <t xml:space="preserve"> 5.2.4.1.3.5 </t>
  </si>
  <si>
    <t xml:space="preserve"> 5.2.4.1.3.6 </t>
  </si>
  <si>
    <t xml:space="preserve"> 5.2.4.1.4 </t>
  </si>
  <si>
    <t>IDENTIFICADORES - FORNECIMENTO SR 63</t>
  </si>
  <si>
    <t xml:space="preserve"> 5.2.4.1.4.1 </t>
  </si>
  <si>
    <t xml:space="preserve"> 5.2.4.1.4.2 </t>
  </si>
  <si>
    <t xml:space="preserve"> 5.2.4.1.4.3 </t>
  </si>
  <si>
    <t xml:space="preserve"> 5.2.4.1.5 </t>
  </si>
  <si>
    <t>CIRCUITOS ELÉTRICOS DE TELEFONIA - FORNECIMENTO SR 63</t>
  </si>
  <si>
    <t xml:space="preserve"> 5.2.4.1.5.1 </t>
  </si>
  <si>
    <t xml:space="preserve"> 93661 </t>
  </si>
  <si>
    <t>DISJUNTOR BIPOLAR TIPO DIN, CORRENTE NOMINAL DE 16A - FORNECIMENTO E INSTALAÇÃO. AF_10/2020</t>
  </si>
  <si>
    <t xml:space="preserve"> 5.2.4.1.5.2 </t>
  </si>
  <si>
    <t xml:space="preserve"> 5.2.4.1.5.3 </t>
  </si>
  <si>
    <t xml:space="preserve"> 5.2.4.1.5.4 </t>
  </si>
  <si>
    <t xml:space="preserve"> 5.2.4.1.5.5 </t>
  </si>
  <si>
    <t xml:space="preserve"> 5.2.4.2 </t>
  </si>
  <si>
    <t>FORNECIMENTO DE EQUIPAMENTOS - SR 63</t>
  </si>
  <si>
    <t xml:space="preserve"> 5.2.4.2.1 </t>
  </si>
  <si>
    <t xml:space="preserve"> 5.2.4.3 </t>
  </si>
  <si>
    <t>MONTAGEM DE MATERIAIS - SR 63</t>
  </si>
  <si>
    <t xml:space="preserve"> 5.2.4.3.1 </t>
  </si>
  <si>
    <t>INFRAESTRUTURA SECA - MONTAGEM SR 63</t>
  </si>
  <si>
    <t xml:space="preserve"> 5.2.4.3.1.1 </t>
  </si>
  <si>
    <t xml:space="preserve"> M1405162 </t>
  </si>
  <si>
    <t>Eletroduto rígido, aço carbono conforme norma ABNT NBR 5624, Ø 1", acabamento galvanizado à fogo (imersão a quente), classe de resistência mecânica pesada.</t>
  </si>
  <si>
    <t xml:space="preserve"> 5.2.4.3.1.2 </t>
  </si>
  <si>
    <t xml:space="preserve"> 5.2.4.3.1.3 </t>
  </si>
  <si>
    <t xml:space="preserve"> M1405112 </t>
  </si>
  <si>
    <t>Fixação para eletroduto em parede composto por 1 parafuso atarraxante 4,2mm x 32mm cabeça chata fenda, 1 arruela lisa rosca WW 1/4", 1 bucha de nylon S6 e 1 abraçadeira tipo D, Ø 1", com parafuso cabeça
redonda com fenda e porca sextavada.</t>
  </si>
  <si>
    <t xml:space="preserve"> 5.2.4.3.1.4 </t>
  </si>
  <si>
    <t xml:space="preserve"> 5.2.4.3.1.5 </t>
  </si>
  <si>
    <t xml:space="preserve"> 5.2.4.3.2 </t>
  </si>
  <si>
    <t>CABOS METÁLICOS, PATCH CORDS E CONECTORES RJ45 FÊMEA - MONTAGEM SR 63</t>
  </si>
  <si>
    <t xml:space="preserve"> 5.2.4.3.2.1 </t>
  </si>
  <si>
    <t xml:space="preserve"> 5.2.4.3.2.2 </t>
  </si>
  <si>
    <t xml:space="preserve"> 5.2.4.3.2.3 </t>
  </si>
  <si>
    <t xml:space="preserve"> 5.2.4.3.3 </t>
  </si>
  <si>
    <t>RACK DE TELECOMUNICAÇÕES E ACESSÓRIOS - MONTAGEM SR 63</t>
  </si>
  <si>
    <t xml:space="preserve"> 5.2.4.3.3.1 </t>
  </si>
  <si>
    <t xml:space="preserve"> 5.2.4.3.3.2 </t>
  </si>
  <si>
    <t xml:space="preserve"> 5.2.4.3.3.3 </t>
  </si>
  <si>
    <t xml:space="preserve"> 5.2.4.3.3.4 </t>
  </si>
  <si>
    <t xml:space="preserve"> 5.2.4.3.3.5 </t>
  </si>
  <si>
    <t xml:space="preserve"> 5.2.4.3.3.6 </t>
  </si>
  <si>
    <t xml:space="preserve"> 5.2.4.3.4 </t>
  </si>
  <si>
    <t>IDENTIFICADORES - MONTAGEM SR 63</t>
  </si>
  <si>
    <t xml:space="preserve"> 5.2.4.3.4.1 </t>
  </si>
  <si>
    <t xml:space="preserve"> 5.2.4.3.4.2 </t>
  </si>
  <si>
    <t xml:space="preserve"> 5.2.4.3.4.3 </t>
  </si>
  <si>
    <t xml:space="preserve"> 5.2.4.3.5 </t>
  </si>
  <si>
    <t>CIRCUITOS ELÉTRICOS DE TELEFONIA - MONTAGEM SR 63</t>
  </si>
  <si>
    <t xml:space="preserve"> 5.2.4.3.5.1 </t>
  </si>
  <si>
    <t xml:space="preserve"> M1405163 </t>
  </si>
  <si>
    <t>Disjuntor termomagnético modular bipolar, tensão de operação 127 V, corrente nominal 16 A, nível de curto de 5000 A, curva C, montagem em calha DIN.</t>
  </si>
  <si>
    <t xml:space="preserve"> 5.2.4.3.5.2 </t>
  </si>
  <si>
    <t xml:space="preserve"> 5.2.4.3.5.3 </t>
  </si>
  <si>
    <t xml:space="preserve"> 5.2.4.3.5.4 </t>
  </si>
  <si>
    <t xml:space="preserve"> 5.2.4.3.5.5 </t>
  </si>
  <si>
    <t xml:space="preserve"> 5.2.4.4 </t>
  </si>
  <si>
    <t>MONTAGEM, INSTALAÇÃO E CONFIGURAÇÃO DE EQUIPAMENTOS - SR 63</t>
  </si>
  <si>
    <t xml:space="preserve"> 5.2.4.4.1 </t>
  </si>
  <si>
    <t xml:space="preserve"> 5.2.4.5 </t>
  </si>
  <si>
    <t>CERTIFICAÇÃO DE CABOS METÁLICOS - SR 63</t>
  </si>
  <si>
    <t xml:space="preserve"> 5.2.4.5.1 </t>
  </si>
  <si>
    <t xml:space="preserve"> 5.2.4.6 </t>
  </si>
  <si>
    <t>COMISSIONAMENTO LOCAL - SR 63</t>
  </si>
  <si>
    <t xml:space="preserve"> 5.2.4.6.1 </t>
  </si>
  <si>
    <t xml:space="preserve"> M1405157 </t>
  </si>
  <si>
    <t>Comissionamento local da subestação retificadora 63</t>
  </si>
  <si>
    <t xml:space="preserve"> 5.3 </t>
  </si>
  <si>
    <t>SISTEMA DE RADIOTELEFONIA</t>
  </si>
  <si>
    <t xml:space="preserve"> 5.3.1 </t>
  </si>
  <si>
    <t>ESTAÇÃO E35</t>
  </si>
  <si>
    <t xml:space="preserve"> 5.3.1.1 </t>
  </si>
  <si>
    <t xml:space="preserve"> 5.3.1.1.1 </t>
  </si>
  <si>
    <t xml:space="preserve"> M1406001 </t>
  </si>
  <si>
    <t>Micro Repetidor</t>
  </si>
  <si>
    <t xml:space="preserve"> 5.3.1.1.2 </t>
  </si>
  <si>
    <t xml:space="preserve"> M1406002 </t>
  </si>
  <si>
    <t>Antena Yagi</t>
  </si>
  <si>
    <t xml:space="preserve"> 5.3.1.1.3 </t>
  </si>
  <si>
    <t xml:space="preserve"> M1406003 </t>
  </si>
  <si>
    <t>Antena OMNI</t>
  </si>
  <si>
    <t xml:space="preserve"> 5.3.1.2 </t>
  </si>
  <si>
    <t xml:space="preserve"> 5.3.1.2.1 </t>
  </si>
  <si>
    <t xml:space="preserve"> M1406004 </t>
  </si>
  <si>
    <t>Cabo Coaxial de 1/2"</t>
  </si>
  <si>
    <t xml:space="preserve"> 5.3.1.2.2 </t>
  </si>
  <si>
    <t xml:space="preserve"> M1406005 </t>
  </si>
  <si>
    <t>Eletroduto de Aço Galvanizado de 1.1/2"</t>
  </si>
  <si>
    <t xml:space="preserve"> 5.3.1.2.3 </t>
  </si>
  <si>
    <t xml:space="preserve"> M1406006 </t>
  </si>
  <si>
    <t>Sealtubo 1.1/2" de aço galvanizado recoberto em PCV</t>
  </si>
  <si>
    <t xml:space="preserve"> 5.3.1.2.4 </t>
  </si>
  <si>
    <t xml:space="preserve"> M1406007 </t>
  </si>
  <si>
    <t>Conector N Fêmea para cabo coaxial de 1/2"</t>
  </si>
  <si>
    <t xml:space="preserve"> 5.3.1.2.5 </t>
  </si>
  <si>
    <t xml:space="preserve"> M1406008 </t>
  </si>
  <si>
    <t>Conector N Macho para cabo coaxial de 1/2"</t>
  </si>
  <si>
    <t xml:space="preserve"> 5.3.1.2.6 </t>
  </si>
  <si>
    <t xml:space="preserve"> M1406009 </t>
  </si>
  <si>
    <t>Cabo 3 x 2,5 mm²</t>
  </si>
  <si>
    <t xml:space="preserve"> 5.3.1.2.7 </t>
  </si>
  <si>
    <t xml:space="preserve"> M1406010 </t>
  </si>
  <si>
    <t>Disjuntor bipolar Termomagnético de 10A Curva Tipo B</t>
  </si>
  <si>
    <t xml:space="preserve"> 5.3.1.3 </t>
  </si>
  <si>
    <t>MONTAGEM E INSTALAÇÃO DE EQUIPAMENTOS</t>
  </si>
  <si>
    <t xml:space="preserve"> 5.3.1.3.1 </t>
  </si>
  <si>
    <t xml:space="preserve"> M1406015 </t>
  </si>
  <si>
    <t xml:space="preserve"> 5.3.1.3.2 </t>
  </si>
  <si>
    <t xml:space="preserve"> M1406016 </t>
  </si>
  <si>
    <t xml:space="preserve"> 5.3.1.3.3 </t>
  </si>
  <si>
    <t xml:space="preserve"> M1406017 </t>
  </si>
  <si>
    <t xml:space="preserve"> 5.3.1.4 </t>
  </si>
  <si>
    <t xml:space="preserve"> 5.3.1.4.1 </t>
  </si>
  <si>
    <t xml:space="preserve"> M1406018 </t>
  </si>
  <si>
    <t xml:space="preserve"> 5.3.1.4.2 </t>
  </si>
  <si>
    <t xml:space="preserve"> M1406019 </t>
  </si>
  <si>
    <t xml:space="preserve"> 5.3.1.4.3 </t>
  </si>
  <si>
    <t xml:space="preserve"> M1406020 </t>
  </si>
  <si>
    <t xml:space="preserve"> 5.3.1.4.4 </t>
  </si>
  <si>
    <t xml:space="preserve"> M1406021 </t>
  </si>
  <si>
    <t xml:space="preserve"> 5.3.1.4.5 </t>
  </si>
  <si>
    <t xml:space="preserve"> M1406022 </t>
  </si>
  <si>
    <t xml:space="preserve"> 5.3.1.4.6 </t>
  </si>
  <si>
    <t xml:space="preserve"> M1406023 </t>
  </si>
  <si>
    <t xml:space="preserve"> 5.3.1.4.7 </t>
  </si>
  <si>
    <t xml:space="preserve"> M1406024 </t>
  </si>
  <si>
    <t xml:space="preserve"> 5.3.1.5 </t>
  </si>
  <si>
    <t xml:space="preserve"> 5.3.1.5.1 </t>
  </si>
  <si>
    <t xml:space="preserve"> M1406025 </t>
  </si>
  <si>
    <t>Comissionamento Local da Estação E36</t>
  </si>
  <si>
    <t xml:space="preserve"> 5.3.2 </t>
  </si>
  <si>
    <t>ESTAÇÃO E36</t>
  </si>
  <si>
    <t xml:space="preserve"> 5.3.2.1 </t>
  </si>
  <si>
    <t xml:space="preserve"> 5.3.2.1.1 </t>
  </si>
  <si>
    <t xml:space="preserve"> 5.3.2.1.2 </t>
  </si>
  <si>
    <t xml:space="preserve"> 5.3.2.1.3 </t>
  </si>
  <si>
    <t xml:space="preserve"> 5.3.2.2 </t>
  </si>
  <si>
    <t xml:space="preserve"> 5.3.2.2.1 </t>
  </si>
  <si>
    <t xml:space="preserve"> 5.3.2.2.2 </t>
  </si>
  <si>
    <t xml:space="preserve"> 5.3.2.2.3 </t>
  </si>
  <si>
    <t xml:space="preserve"> 5.3.2.2.4 </t>
  </si>
  <si>
    <t xml:space="preserve"> 5.3.2.2.5 </t>
  </si>
  <si>
    <t xml:space="preserve"> 5.3.2.2.6 </t>
  </si>
  <si>
    <t xml:space="preserve"> 5.3.2.2.7 </t>
  </si>
  <si>
    <t xml:space="preserve"> 5.3.2.3 </t>
  </si>
  <si>
    <t xml:space="preserve"> 5.3.2.3.1 </t>
  </si>
  <si>
    <t xml:space="preserve"> 5.3.2.3.2 </t>
  </si>
  <si>
    <t xml:space="preserve"> 5.3.2.3.3 </t>
  </si>
  <si>
    <t xml:space="preserve"> 5.3.2.4 </t>
  </si>
  <si>
    <t xml:space="preserve"> 5.3.2.4.1 </t>
  </si>
  <si>
    <t xml:space="preserve"> 5.3.2.4.2 </t>
  </si>
  <si>
    <t xml:space="preserve"> 5.3.2.4.3 </t>
  </si>
  <si>
    <t xml:space="preserve"> 5.3.2.4.4 </t>
  </si>
  <si>
    <t xml:space="preserve"> 5.3.2.4.5 </t>
  </si>
  <si>
    <t xml:space="preserve"> 5.3.2.4.6 </t>
  </si>
  <si>
    <t xml:space="preserve"> 5.3.2.4.7 </t>
  </si>
  <si>
    <t xml:space="preserve"> 5.3.2.5 </t>
  </si>
  <si>
    <t xml:space="preserve"> 5.3.2.5.1 </t>
  </si>
  <si>
    <t xml:space="preserve"> 5.3.3 </t>
  </si>
  <si>
    <t xml:space="preserve"> 5.3.3.1 </t>
  </si>
  <si>
    <t xml:space="preserve"> 5.3.3.1.1 </t>
  </si>
  <si>
    <t xml:space="preserve"> M1406012 </t>
  </si>
  <si>
    <t xml:space="preserve"> 5.3.3.2 </t>
  </si>
  <si>
    <t xml:space="preserve"> 5.3.3.2.1 </t>
  </si>
  <si>
    <t xml:space="preserve"> M1406014 </t>
  </si>
  <si>
    <t>Fornecimento de vídeo de treinamento de 2 horas sobre manutenção e ajustes</t>
  </si>
  <si>
    <t xml:space="preserve"> 5.4 </t>
  </si>
  <si>
    <t>SISTEMA DE CONTROLE DE ACESSO</t>
  </si>
  <si>
    <t xml:space="preserve"> 5.4.1 </t>
  </si>
  <si>
    <t>SUBESTAÇÃO RETIFICADORA 63</t>
  </si>
  <si>
    <t xml:space="preserve"> 5.4.1.1 </t>
  </si>
  <si>
    <t xml:space="preserve"> 5.4.1.1.1 </t>
  </si>
  <si>
    <t xml:space="preserve"> 063612 </t>
  </si>
  <si>
    <t>SAIDA HORIZONTAL PARA ELETROCALHA 1 1/4""</t>
  </si>
  <si>
    <t xml:space="preserve"> 5.4.1.1.2 </t>
  </si>
  <si>
    <t xml:space="preserve"> 5.4.1.1.3 </t>
  </si>
  <si>
    <t xml:space="preserve"> 5.4.1.1.4 </t>
  </si>
  <si>
    <t xml:space="preserve"> 5.4.1.1.5 </t>
  </si>
  <si>
    <t xml:space="preserve"> 5.4.1.1.6 </t>
  </si>
  <si>
    <t xml:space="preserve"> 5.4.1.1.7 </t>
  </si>
  <si>
    <t xml:space="preserve"> 5.4.1.1.8 </t>
  </si>
  <si>
    <t xml:space="preserve"> 5.4.1.1.9 </t>
  </si>
  <si>
    <t xml:space="preserve"> 001249 </t>
  </si>
  <si>
    <t>CABO PP CORDPLAST 2 CONDUTORES 450/750V 1,50mm2</t>
  </si>
  <si>
    <t xml:space="preserve"> 5.4.1.1.10 </t>
  </si>
  <si>
    <t xml:space="preserve"> M1409030 </t>
  </si>
  <si>
    <t>Cabo manga, 2 vias, bitola 22AWG, condutores em cobre nu, isolação e cobertura em policloreto de vinila, classe de flamabilidade LSZH, não propaga chamas, sem blindagem.</t>
  </si>
  <si>
    <t xml:space="preserve"> 5.4.1.1.11 </t>
  </si>
  <si>
    <t xml:space="preserve"> M1409001 </t>
  </si>
  <si>
    <t>Cabo manga, 8 vias, bitola 22AWG, condutores em cobre nu, isolação e cobertura em policloreto de vinila, classe de flamabilidade LSZH, não propaga chamas, sem blindagem.</t>
  </si>
  <si>
    <t xml:space="preserve"> 5.4.1.1.12 </t>
  </si>
  <si>
    <t xml:space="preserve"> 5.4.1.1.13 </t>
  </si>
  <si>
    <t xml:space="preserve"> 004969 </t>
  </si>
  <si>
    <t>CAIXA DE PASSAGEM N 3, DE SOBREPOR, PADRAO TELEBRAS , 40x40x12cm</t>
  </si>
  <si>
    <t xml:space="preserve"> 5.4.1.1.14 </t>
  </si>
  <si>
    <t xml:space="preserve"> 078039 </t>
  </si>
  <si>
    <t>PRESILHA EM LATAO FURO 7MM 35/50MM2</t>
  </si>
  <si>
    <t xml:space="preserve"> 5.4.1.1.15 </t>
  </si>
  <si>
    <t xml:space="preserve"> 5.4.1.1.16 </t>
  </si>
  <si>
    <t xml:space="preserve"> 5.4.1.1.17 </t>
  </si>
  <si>
    <t xml:space="preserve"> 5.4.1.1.18 </t>
  </si>
  <si>
    <t xml:space="preserve"> 5.4.1.1.19 </t>
  </si>
  <si>
    <t xml:space="preserve"> 5.4.1.1.20 </t>
  </si>
  <si>
    <t xml:space="preserve"> 5.4.1.1.21 </t>
  </si>
  <si>
    <t xml:space="preserve"> 5.4.1.1.22 </t>
  </si>
  <si>
    <t xml:space="preserve"> 5.4.1.2 </t>
  </si>
  <si>
    <t xml:space="preserve"> 5.4.1.2.1 </t>
  </si>
  <si>
    <t xml:space="preserve"> M1409008 </t>
  </si>
  <si>
    <t>Controladora de acesso para controle de até 4 portas, capacidade para até 4 leitores de proximidade, acionamento de até 4 botões de saída, entrada para até 4 sensores de porta aberta, monitorar estado das portas e acionar alarme de porta aberta, capacidade para pelo o menos 3 entradas auxiliares e 3 saídas auxiliares, 1 interface de comunicação fast ethernet, compatibilidade com leitores Wiegand, armazena até 20000 chaves na memória e 50000 eventos na memória, compatível com o software de gerenciamento de controle de acesso e leitoras de cartão RFID a serem fornecidos.</t>
  </si>
  <si>
    <t xml:space="preserve"> 5.4.1.2.2 </t>
  </si>
  <si>
    <t xml:space="preserve"> M1409009 </t>
  </si>
  <si>
    <t>Leitor RFID, modulação ASK, frequência de operação 13,56 Mhz, IP65, interface de comunicação Wiegand 26 ou 34 bits, tensão de alimentação 12 Vcc, antena interna, sinalização de status sonora e visual, autenticação por cartão de proximidade, distância de leitura do cartão de 2 a 6 cm, compatível com o software de gerenciamento de controle de acesso e controladora a serem fornecidos.</t>
  </si>
  <si>
    <t xml:space="preserve"> 5.4.1.2.3 </t>
  </si>
  <si>
    <t xml:space="preserve"> M1409010 </t>
  </si>
  <si>
    <t>Fechadura elétrica de sobrepor com abertura por chave, instalação em porta e portão de metal com abertura para dentro ou para fora, à direita ou à esquerda, tambor substituível, cilindro ajustável de 35mm até 75mm de comprimento, alimentação em 12 Vcc, destrava ao primeiro impulso, furação compatível com outras marcas do mercado, proteção contra intempéries, utilização ao tempo, fornecida com pelo o menos três chaves, compatível com a controladora a ser fornecida.</t>
  </si>
  <si>
    <t xml:space="preserve"> 5.4.1.2.4 </t>
  </si>
  <si>
    <t xml:space="preserve"> M1409011 </t>
  </si>
  <si>
    <t>Botão de saída por contato, compatível com caixas de embutir e sobrepor de 4"x2", contato NA, acabamento metálico, resistência mínima de 500 mil acionamento, compatível com a controladora a ser fornecida.</t>
  </si>
  <si>
    <t xml:space="preserve"> 5.4.1.2.5 </t>
  </si>
  <si>
    <t xml:space="preserve"> M1409012 </t>
  </si>
  <si>
    <t>Sensor de porta aberta, material anti-UV, instalação através de cabo flexível integrado, kit de instalação com parafusos e fita dupla face, distância de abertura em 20mm, distância de fechamento em 15mm, proteção contra intempéries, utilização ao tempo, compatível com a controladora a ser fornecida.</t>
  </si>
  <si>
    <t xml:space="preserve"> 5.4.1.3 </t>
  </si>
  <si>
    <t xml:space="preserve"> 5.4.1.3.1 </t>
  </si>
  <si>
    <t xml:space="preserve"> M1409002 </t>
  </si>
  <si>
    <t>Terminal com uma saída para eletroduto Ø 1" em eletrocalha 250mm x 50mm, aço carbono, acabamento galvanizado à fogo.</t>
  </si>
  <si>
    <t xml:space="preserve"> 5.4.1.3.2 </t>
  </si>
  <si>
    <t xml:space="preserve"> 5.4.1.3.3 </t>
  </si>
  <si>
    <t xml:space="preserve"> 5.4.1.3.4 </t>
  </si>
  <si>
    <t xml:space="preserve"> 5.4.1.3.5 </t>
  </si>
  <si>
    <t xml:space="preserve"> 5.4.1.3.6 </t>
  </si>
  <si>
    <t xml:space="preserve"> 5.4.1.3.7 </t>
  </si>
  <si>
    <t xml:space="preserve"> 5.4.1.3.8 </t>
  </si>
  <si>
    <t xml:space="preserve"> 5.4.1.3.9 </t>
  </si>
  <si>
    <t xml:space="preserve"> M1409003 </t>
  </si>
  <si>
    <t>Cabo PP, 2 x 1,5mm2, fios de cobre nu, têmpera mole, encordoamento classe 5, isolação, enchimento e cobertura em termoplástico de PVC, veias nas cores preta e azul- claro, temperatura máxima do condutor de 70ºC em serviço contínuo, 100ºC em sobrecarga e 160ºC em curto-circuito, não propaga chamas, conforme normas NBR NM247-5 e NBR NM280.</t>
  </si>
  <si>
    <t xml:space="preserve"> 5.4.1.3.10 </t>
  </si>
  <si>
    <t xml:space="preserve"> M1409004 </t>
  </si>
  <si>
    <t xml:space="preserve"> 5.4.1.3.11 </t>
  </si>
  <si>
    <t xml:space="preserve"> M1409005 </t>
  </si>
  <si>
    <t xml:space="preserve"> 5.4.1.3.12 </t>
  </si>
  <si>
    <t xml:space="preserve"> 5.4.1.3.13 </t>
  </si>
  <si>
    <t xml:space="preserve"> M1409006 </t>
  </si>
  <si>
    <t>Caixa de sobrepor para distribuição de telefonia, 40x40x12 cm, em chapa de aço com pintura eletrostática a pó, fundo em madeira, fecho canhão em triângulo nas tampas, índice de resistência mecânica IK 8, IP 55,</t>
  </si>
  <si>
    <t xml:space="preserve"> 5.4.1.3.14 </t>
  </si>
  <si>
    <t xml:space="preserve"> M1409007 </t>
  </si>
  <si>
    <t xml:space="preserve"> 5.4.1.3.15 </t>
  </si>
  <si>
    <t xml:space="preserve"> 5.4.1.3.16 </t>
  </si>
  <si>
    <t xml:space="preserve"> 5.4.1.3.17 </t>
  </si>
  <si>
    <t xml:space="preserve"> 5.4.1.3.18 </t>
  </si>
  <si>
    <t xml:space="preserve"> 5.4.1.3.19 </t>
  </si>
  <si>
    <t xml:space="preserve"> 5.4.1.3.20 </t>
  </si>
  <si>
    <t xml:space="preserve"> 5.4.1.3.21 </t>
  </si>
  <si>
    <t xml:space="preserve"> 5.4.1.3.22 </t>
  </si>
  <si>
    <t xml:space="preserve"> 5.4.1.4 </t>
  </si>
  <si>
    <t xml:space="preserve"> 5.4.1.4.1 </t>
  </si>
  <si>
    <t xml:space="preserve"> M1409017 </t>
  </si>
  <si>
    <t xml:space="preserve"> 5.4.1.4.2 </t>
  </si>
  <si>
    <t xml:space="preserve"> M1409018 </t>
  </si>
  <si>
    <t xml:space="preserve"> 5.4.1.4.3 </t>
  </si>
  <si>
    <t xml:space="preserve"> M1409019 </t>
  </si>
  <si>
    <t xml:space="preserve"> 5.4.1.4.4 </t>
  </si>
  <si>
    <t xml:space="preserve"> M1409020 </t>
  </si>
  <si>
    <t xml:space="preserve"> 5.4.1.4.5 </t>
  </si>
  <si>
    <t xml:space="preserve"> M1409021 </t>
  </si>
  <si>
    <t xml:space="preserve"> 5.4.1.5 </t>
  </si>
  <si>
    <t xml:space="preserve"> 5.4.1.5.1 </t>
  </si>
  <si>
    <t xml:space="preserve"> M1409023 </t>
  </si>
  <si>
    <t>Comissionamento Local da Subestação Retificadora</t>
  </si>
  <si>
    <t xml:space="preserve"> 5.4.2 </t>
  </si>
  <si>
    <t>SUBESTAÇÃO RETIFICADORA 64</t>
  </si>
  <si>
    <t xml:space="preserve"> 5.4.2.1 </t>
  </si>
  <si>
    <t xml:space="preserve"> 5.4.2.1.1 </t>
  </si>
  <si>
    <t xml:space="preserve"> 5.4.2.1.2 </t>
  </si>
  <si>
    <t xml:space="preserve"> 5.4.2.1.3 </t>
  </si>
  <si>
    <t xml:space="preserve"> 5.4.2.1.4 </t>
  </si>
  <si>
    <t xml:space="preserve"> 5.4.2.1.5 </t>
  </si>
  <si>
    <t xml:space="preserve"> 5.4.2.1.6 </t>
  </si>
  <si>
    <t xml:space="preserve"> 5.4.2.1.7 </t>
  </si>
  <si>
    <t xml:space="preserve"> 5.4.2.1.8 </t>
  </si>
  <si>
    <t xml:space="preserve"> 5.4.2.1.9 </t>
  </si>
  <si>
    <t xml:space="preserve"> 5.4.2.1.10 </t>
  </si>
  <si>
    <t xml:space="preserve"> 5.4.2.1.11 </t>
  </si>
  <si>
    <t xml:space="preserve"> 5.4.2.1.12 </t>
  </si>
  <si>
    <t xml:space="preserve"> 5.4.2.1.13 </t>
  </si>
  <si>
    <t xml:space="preserve"> 5.4.2.1.14 </t>
  </si>
  <si>
    <t xml:space="preserve"> 5.4.2.1.15 </t>
  </si>
  <si>
    <t xml:space="preserve"> 5.4.2.1.16 </t>
  </si>
  <si>
    <t xml:space="preserve"> 5.4.2.1.17 </t>
  </si>
  <si>
    <t xml:space="preserve"> 5.4.2.1.18 </t>
  </si>
  <si>
    <t xml:space="preserve"> 5.4.2.1.19 </t>
  </si>
  <si>
    <t xml:space="preserve"> 5.4.2.1.20 </t>
  </si>
  <si>
    <t xml:space="preserve"> 5.4.2.1.21 </t>
  </si>
  <si>
    <t xml:space="preserve"> 5.4.2.1.22 </t>
  </si>
  <si>
    <t xml:space="preserve"> 5.4.2.2 </t>
  </si>
  <si>
    <t xml:space="preserve"> 5.4.2.2.1 </t>
  </si>
  <si>
    <t xml:space="preserve"> 5.4.2.2.2 </t>
  </si>
  <si>
    <t xml:space="preserve"> 5.4.2.2.3 </t>
  </si>
  <si>
    <t xml:space="preserve"> 5.4.2.2.4 </t>
  </si>
  <si>
    <t xml:space="preserve"> 5.4.2.2.5 </t>
  </si>
  <si>
    <t xml:space="preserve"> 5.4.2.3 </t>
  </si>
  <si>
    <t xml:space="preserve"> 5.4.2.3.1 </t>
  </si>
  <si>
    <t xml:space="preserve"> 5.4.2.3.2 </t>
  </si>
  <si>
    <t xml:space="preserve"> 5.4.2.3.3 </t>
  </si>
  <si>
    <t xml:space="preserve"> 5.4.2.3.4 </t>
  </si>
  <si>
    <t xml:space="preserve"> 5.4.2.3.5 </t>
  </si>
  <si>
    <t xml:space="preserve"> 5.4.2.3.6 </t>
  </si>
  <si>
    <t xml:space="preserve"> 5.4.2.3.7 </t>
  </si>
  <si>
    <t xml:space="preserve"> 5.4.2.3.8 </t>
  </si>
  <si>
    <t xml:space="preserve"> 5.4.2.3.9 </t>
  </si>
  <si>
    <t xml:space="preserve"> 5.4.2.3.10 </t>
  </si>
  <si>
    <t xml:space="preserve"> 5.4.2.3.11 </t>
  </si>
  <si>
    <t xml:space="preserve"> 5.4.2.3.12 </t>
  </si>
  <si>
    <t xml:space="preserve"> 5.4.2.3.13 </t>
  </si>
  <si>
    <t xml:space="preserve"> 5.4.2.3.14 </t>
  </si>
  <si>
    <t xml:space="preserve"> 5.4.2.3.15 </t>
  </si>
  <si>
    <t xml:space="preserve"> 5.4.2.3.16 </t>
  </si>
  <si>
    <t xml:space="preserve"> 5.4.2.3.17 </t>
  </si>
  <si>
    <t xml:space="preserve"> 5.4.2.3.18 </t>
  </si>
  <si>
    <t xml:space="preserve"> 5.4.2.3.19 </t>
  </si>
  <si>
    <t xml:space="preserve"> 5.4.2.3.20 </t>
  </si>
  <si>
    <t xml:space="preserve"> 5.4.2.3.21 </t>
  </si>
  <si>
    <t xml:space="preserve"> 5.4.2.3.22 </t>
  </si>
  <si>
    <t xml:space="preserve"> 5.4.2.4 </t>
  </si>
  <si>
    <t xml:space="preserve"> 5.4.2.4.1 </t>
  </si>
  <si>
    <t xml:space="preserve"> 5.4.2.4.2 </t>
  </si>
  <si>
    <t xml:space="preserve"> 5.4.2.4.3 </t>
  </si>
  <si>
    <t xml:space="preserve"> 5.4.2.4.4 </t>
  </si>
  <si>
    <t xml:space="preserve"> 5.4.2.4.5 </t>
  </si>
  <si>
    <t xml:space="preserve"> 5.4.2.5 </t>
  </si>
  <si>
    <t xml:space="preserve"> 5.4.2.5.1 </t>
  </si>
  <si>
    <t xml:space="preserve"> 5.4.3 </t>
  </si>
  <si>
    <t>SUBESTAÇÃO RETIFICADORA 65</t>
  </si>
  <si>
    <t xml:space="preserve"> 5.4.3.1 </t>
  </si>
  <si>
    <t xml:space="preserve"> 5.4.3.1.1 </t>
  </si>
  <si>
    <t xml:space="preserve"> 5.4.3.1.2 </t>
  </si>
  <si>
    <t xml:space="preserve"> 5.4.3.1.3 </t>
  </si>
  <si>
    <t xml:space="preserve"> 5.4.3.1.4 </t>
  </si>
  <si>
    <t xml:space="preserve"> 5.4.3.1.5 </t>
  </si>
  <si>
    <t xml:space="preserve"> 5.4.3.1.6 </t>
  </si>
  <si>
    <t xml:space="preserve"> 5.4.3.1.7 </t>
  </si>
  <si>
    <t xml:space="preserve"> 5.4.3.1.8 </t>
  </si>
  <si>
    <t xml:space="preserve"> 5.4.3.1.9 </t>
  </si>
  <si>
    <t xml:space="preserve"> 5.4.3.1.10 </t>
  </si>
  <si>
    <t xml:space="preserve"> 5.4.3.1.11 </t>
  </si>
  <si>
    <t xml:space="preserve"> 5.4.3.1.12 </t>
  </si>
  <si>
    <t xml:space="preserve"> 5.4.3.1.13 </t>
  </si>
  <si>
    <t xml:space="preserve"> 5.4.3.1.14 </t>
  </si>
  <si>
    <t xml:space="preserve"> 5.4.3.1.15 </t>
  </si>
  <si>
    <t xml:space="preserve"> 5.4.3.1.16 </t>
  </si>
  <si>
    <t xml:space="preserve"> 5.4.3.1.17 </t>
  </si>
  <si>
    <t xml:space="preserve"> 5.4.3.1.18 </t>
  </si>
  <si>
    <t xml:space="preserve"> 5.4.3.1.19 </t>
  </si>
  <si>
    <t xml:space="preserve"> 5.4.3.1.20 </t>
  </si>
  <si>
    <t xml:space="preserve"> 5.4.3.1.21 </t>
  </si>
  <si>
    <t xml:space="preserve"> 5.4.3.1.22 </t>
  </si>
  <si>
    <t xml:space="preserve"> 5.4.3.2 </t>
  </si>
  <si>
    <t xml:space="preserve"> 5.4.3.2.1 </t>
  </si>
  <si>
    <t xml:space="preserve"> 5.4.3.2.2 </t>
  </si>
  <si>
    <t xml:space="preserve"> 5.4.3.2.3 </t>
  </si>
  <si>
    <t xml:space="preserve"> 5.4.3.2.4 </t>
  </si>
  <si>
    <t xml:space="preserve"> 5.4.3.2.5 </t>
  </si>
  <si>
    <t xml:space="preserve"> 5.4.3.3 </t>
  </si>
  <si>
    <t xml:space="preserve"> 5.4.3.3.1 </t>
  </si>
  <si>
    <t xml:space="preserve"> 5.4.3.3.2 </t>
  </si>
  <si>
    <t xml:space="preserve"> 5.4.3.3.3 </t>
  </si>
  <si>
    <t xml:space="preserve"> 5.4.3.3.4 </t>
  </si>
  <si>
    <t xml:space="preserve"> 5.4.3.3.5 </t>
  </si>
  <si>
    <t xml:space="preserve"> 5.4.3.3.6 </t>
  </si>
  <si>
    <t xml:space="preserve"> 5.4.3.3.7 </t>
  </si>
  <si>
    <t xml:space="preserve"> 5.4.3.3.8 </t>
  </si>
  <si>
    <t xml:space="preserve"> 5.4.3.3.9 </t>
  </si>
  <si>
    <t xml:space="preserve"> 5.4.3.3.10 </t>
  </si>
  <si>
    <t xml:space="preserve"> 5.4.3.3.11 </t>
  </si>
  <si>
    <t xml:space="preserve"> 5.4.3.3.12 </t>
  </si>
  <si>
    <t xml:space="preserve"> 5.4.3.3.13 </t>
  </si>
  <si>
    <t xml:space="preserve"> 5.4.3.3.14 </t>
  </si>
  <si>
    <t xml:space="preserve"> 5.4.3.3.15 </t>
  </si>
  <si>
    <t xml:space="preserve"> 5.4.3.3.16 </t>
  </si>
  <si>
    <t xml:space="preserve"> 5.4.3.3.17 </t>
  </si>
  <si>
    <t xml:space="preserve"> 5.4.3.3.18 </t>
  </si>
  <si>
    <t xml:space="preserve"> 5.4.3.3.19 </t>
  </si>
  <si>
    <t xml:space="preserve"> 5.4.3.3.20 </t>
  </si>
  <si>
    <t xml:space="preserve"> 5.4.3.3.21 </t>
  </si>
  <si>
    <t xml:space="preserve"> 5.4.3.3.22 </t>
  </si>
  <si>
    <t xml:space="preserve"> 5.4.3.4 </t>
  </si>
  <si>
    <t xml:space="preserve"> 5.4.3.4.1 </t>
  </si>
  <si>
    <t xml:space="preserve"> 5.4.3.4.2 </t>
  </si>
  <si>
    <t xml:space="preserve"> 5.4.3.4.3 </t>
  </si>
  <si>
    <t xml:space="preserve"> 5.4.3.4.4 </t>
  </si>
  <si>
    <t xml:space="preserve"> 5.4.3.4.5 </t>
  </si>
  <si>
    <t xml:space="preserve"> 5.4.3.5 </t>
  </si>
  <si>
    <t xml:space="preserve"> 5.4.3.5.1 </t>
  </si>
  <si>
    <t xml:space="preserve"> 5.4.4 </t>
  </si>
  <si>
    <t xml:space="preserve"> 5.4.4.1 </t>
  </si>
  <si>
    <t xml:space="preserve"> 5.4.4.1.1 </t>
  </si>
  <si>
    <t xml:space="preserve"> M1409014 </t>
  </si>
  <si>
    <t>Cadastrador de cartão RFID para computador para as frequências 125 Khz e 13,56 Mhz, sinalização visual e sonora, comunicação direta com computador por meio de conexão serial USB, compatível com o software de gerenciamento de controle de acesso e cartões RFID a serem fornecidos.</t>
  </si>
  <si>
    <t xml:space="preserve"> 5.4.4.1.2 </t>
  </si>
  <si>
    <t xml:space="preserve"> M1409015 </t>
  </si>
  <si>
    <t>Cartão RFID, 13,56 Mhz, permite impressão off-set, termotransferência e sublimação em ambos os lados, compatível com a controladora de acesso e leitoras RFID a serem fornecidas.</t>
  </si>
  <si>
    <t xml:space="preserve"> 5.4.4.1.3 </t>
  </si>
  <si>
    <t xml:space="preserve"> M1409016 </t>
  </si>
  <si>
    <t>Software de gerenciamento para pelo o menos 45 controladoras, gerenciamento via web, compatiblidade com os navegadores web Chrome e Firefox, acesso simultâneo ao gerenciamento de pelo o menos 10 usuários clientes, monitoramento do sistema em tempo real por meio de avisos audiovisuais, apresentação de eventos em tempo real, cadastro de usuários, áreas, departamentos e credenciais (cartão de proximidade, biometria e tags), relatórios por eventos, usuários, áreas e departamentos, regra para autorização de abertura de porta somente após apresentação de pelo o menos duas credenciais distintas, regra para integração com outras soluções por meio de contato seco, abertura de porta remotamente, backup agendado ou manual, envio de e-mails de eventos e idioma português.</t>
  </si>
  <si>
    <t xml:space="preserve"> 5.4.4.2 </t>
  </si>
  <si>
    <t xml:space="preserve"> 5.4.4.2.1 </t>
  </si>
  <si>
    <t xml:space="preserve"> M1409024 </t>
  </si>
  <si>
    <t xml:space="preserve"> 5.4.4.2.2 </t>
  </si>
  <si>
    <t xml:space="preserve"> M1409025 </t>
  </si>
  <si>
    <t xml:space="preserve"> 5.4.4.2.3 </t>
  </si>
  <si>
    <t xml:space="preserve"> M1409026 </t>
  </si>
  <si>
    <t xml:space="preserve"> 5.4.4.3 </t>
  </si>
  <si>
    <t xml:space="preserve"> 5.4.4.3.1 </t>
  </si>
  <si>
    <t xml:space="preserve"> M1409027 </t>
  </si>
  <si>
    <t xml:space="preserve"> 5.4.4.4 </t>
  </si>
  <si>
    <t>COMISSIONAMENTO INTEGRADO</t>
  </si>
  <si>
    <t xml:space="preserve"> 5.4.4.4.1 </t>
  </si>
  <si>
    <t xml:space="preserve"> M1409028 </t>
  </si>
  <si>
    <t>Comissionamento Integrado</t>
  </si>
  <si>
    <t xml:space="preserve"> 5.4.4.5 </t>
  </si>
  <si>
    <t xml:space="preserve"> 5.4.4.5.1 </t>
  </si>
  <si>
    <t xml:space="preserve"> M1409029 </t>
  </si>
  <si>
    <t xml:space="preserve"> 5.5 </t>
  </si>
  <si>
    <t>SISTEMA DE DETECÇÃO E ALARME DE INCÊNDIO</t>
  </si>
  <si>
    <t xml:space="preserve"> 5.5.1 </t>
  </si>
  <si>
    <t xml:space="preserve"> 5.5.1.1 </t>
  </si>
  <si>
    <t xml:space="preserve"> 5.5.1.1.1 </t>
  </si>
  <si>
    <t xml:space="preserve"> 5.5.1.1.2 </t>
  </si>
  <si>
    <t xml:space="preserve"> 5.5.1.1.3 </t>
  </si>
  <si>
    <t xml:space="preserve"> 5.5.1.1.4 </t>
  </si>
  <si>
    <t xml:space="preserve"> 5.5.1.1.5 </t>
  </si>
  <si>
    <t xml:space="preserve"> M1408007 </t>
  </si>
  <si>
    <t>Suspensão para detector em entreforro composto por 
1 chumbador mecânico CB completo rosca WW 1/4", 
3 arruelas lisas rosca WW 1/4", 
3 porcas sextavadas rosca WW 1/4",
1 vergalhão rosca total WW 1/4" e 
1 cantoneira ZZ.</t>
  </si>
  <si>
    <t xml:space="preserve"> 5.5.1.1.6 </t>
  </si>
  <si>
    <t xml:space="preserve"> M1408011 </t>
  </si>
  <si>
    <t>Condulete de derivação Tipo X, proteção anticorrosão, parafuso com tratamento especial contra corrosão, fabricado em alumínio, com tampa cega em alumínio.</t>
  </si>
  <si>
    <t xml:space="preserve"> 5.5.1.1.7 </t>
  </si>
  <si>
    <t xml:space="preserve"> M1408012 </t>
  </si>
  <si>
    <t>Condulete de derivação redondo, proteção anticorrosão, parafuso com tratamento especial contra corrosão, fabricado em alumínio, com tampa cega em alumínio.</t>
  </si>
  <si>
    <t xml:space="preserve"> 5.5.1.1.8 </t>
  </si>
  <si>
    <t xml:space="preserve"> M1408013 </t>
  </si>
  <si>
    <t>Cabo blindado para detecção e alarme de incêndio, 2 x 0,75mm2 e 2 x 1,5mm2, fios de cobre nu, têmpera mole, encordoamento classe 2 ou 5, isolação das vias por composto termoplástico de PVC especial para temperatura maior ou igual a 70ºC, blindagem por fita poliéster helicoidal, dreno em cobre estanhado, cobertura composta em termoplástico de PVC especial para temperatura maior ou igual a 70ºC, não propaga chamas, tensão elétrica de isolação mínima de 600 Vca, cor vemelho e conforme norma ABNT NBR 17240, em vigor</t>
  </si>
  <si>
    <t xml:space="preserve"> 5.5.1.1.9 </t>
  </si>
  <si>
    <t xml:space="preserve"> M1408014 </t>
  </si>
  <si>
    <t>Cabo de rede U/UTP cat 5e, classe de flamabilidade LSZH, material do condutor de cobre puro, 4 pares 24AWG, largura de banda até 100 MHz.</t>
  </si>
  <si>
    <t xml:space="preserve"> 5.5.1.1.10 </t>
  </si>
  <si>
    <t xml:space="preserve"> M1408015 </t>
  </si>
  <si>
    <t>Conector RJ 45 macho, cat 5e, termoplástico não propagante à chama, padrão de montagem T568A ou T568 B, 750 ciclos de inserção</t>
  </si>
  <si>
    <t xml:space="preserve"> 5.5.1.1.11 </t>
  </si>
  <si>
    <t xml:space="preserve"> 5.5.1.1.12 </t>
  </si>
  <si>
    <t xml:space="preserve"> 5.5.1.1.13 </t>
  </si>
  <si>
    <t xml:space="preserve"> 5.5.1.1.14 </t>
  </si>
  <si>
    <t xml:space="preserve"> 5.5.1.1.15 </t>
  </si>
  <si>
    <t xml:space="preserve"> 5.5.1.1.16 </t>
  </si>
  <si>
    <t xml:space="preserve"> 5.5.1.1.17 </t>
  </si>
  <si>
    <t xml:space="preserve"> 5.5.1.2 </t>
  </si>
  <si>
    <t xml:space="preserve"> 5.5.1.2.1 </t>
  </si>
  <si>
    <t xml:space="preserve"> M1408023 </t>
  </si>
  <si>
    <t>Central de detecção e alarme de incêndio endereçável, mínimo de 3 laços, mínimo de 125 dispositivos por laço, topologia classe A, alarme por leitura do estado do dispositivo, proteção contra surtos de tensão elétrica nos laços, saída de sirenes e fonte de alimentação,fonte de alimentação principal em 24Vcc, fonte de alimentação de emergia em 24Vcc com capacidade suficiente para operar o sistema de detecção e alarme em condições normais (sem alarmes) por um período de 24h e depois desse período as baterias devem ter capacidade de operar os avisadores de alarme por 5 min, 1 interface de comunicação Fast Ethernet, atende os requisitos para central de detecção e alarme de incêndio previstos na norma ABNT NBR 17240, versão em vigor, compatível com o software de gerenciamento de detecção e alarme de incêndio a ser fornecido.</t>
  </si>
  <si>
    <t xml:space="preserve"> 5.5.1.2.2 </t>
  </si>
  <si>
    <t xml:space="preserve"> M1408024 </t>
  </si>
  <si>
    <t>Detector pontual de fumaça endereçável, tipo óptico infravermelho,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das ISO 7240-7 e ISO 7240-15, versões em vigor.</t>
  </si>
  <si>
    <t xml:space="preserve"> 5.5.1.2.3 </t>
  </si>
  <si>
    <t xml:space="preserve"> M1408027 </t>
  </si>
  <si>
    <t>Acionador manual endereçável, tipo rearmável, instalação a 2 fios por laço, classe de instalação A ou B, cor vermelha, corpo rígido, informações de operação no próprio corpo em língua portuguesa (Brasil), acionamento do tipo travante, sem cantos vivos, instalação de sobrepor em condulete ou embutir, fornecimento de chave de rearme, atender aos requisitos da norma ABNT NBR ISO 7240-11, versão em vigor.</t>
  </si>
  <si>
    <t xml:space="preserve"> 5.5.1.2.4 </t>
  </si>
  <si>
    <t xml:space="preserve"> M1408028 </t>
  </si>
  <si>
    <t>Avisador audiovisual endereçável, classe de instalação A ou B, tensão elétrica nominal de operação de 24 Vcc, sinalização visual pulsante com frequência entre 1Hz e 6Hz, sinalização visual com intensidade luminosa mínima de 15 cd e máxima de 300 cd, pressão sonora maior ou igual a 90 dB a 1m, invólucro na cor vermelha, atender aos requisitos da ABNT NBR ISO 7240-3 e ABNT NBR ISO 7240-23, versões em vigor.</t>
  </si>
  <si>
    <t xml:space="preserve"> 5.5.1.3 </t>
  </si>
  <si>
    <t xml:space="preserve"> 5.5.1.3.1 </t>
  </si>
  <si>
    <t xml:space="preserve"> M1408029 </t>
  </si>
  <si>
    <t>Eletroduto rígido, aço carbono conforme norma ABNT NBR 5624, Ø 1", acabamento galvanizado à fogo (imersão a quente), classe de resistência mecânica pesada, identificado com anéis de 2cm de lagura mínima, na cor vermelha, a cada 3 m no máximo, conforme norma ABNT NBR 17240, versão em vigor.</t>
  </si>
  <si>
    <t xml:space="preserve"> 5.5.1.3.2 </t>
  </si>
  <si>
    <t xml:space="preserve"> 5.5.1.3.3 </t>
  </si>
  <si>
    <t xml:space="preserve"> M1408031 </t>
  </si>
  <si>
    <t>Suspensão para eletroduto em teto composto por 1 parafuso cabeça sextavada rosca WW 1/4" x 2", 1 arruela lisa rosca WW 1/4", 1 chumbador mecânico CB completo rosca WW 1/4" e 1 abraçadeira tipo D, Ø 1", com parafuso cabeça redonda com fenda e porca sextavada.</t>
  </si>
  <si>
    <t xml:space="preserve"> 5.5.1.3.4 </t>
  </si>
  <si>
    <t xml:space="preserve"> M1408033 </t>
  </si>
  <si>
    <t>Fixação para eletroduto em parede composto por 1 parafuso cabeça sextavada rosca WW 1/4" x 2", 1 arruela lisa rosca WW 1/4", 1 chumbador mecânico CB completo rosca WW 1/4" e 1 abraçadeira tipo D, Ø 1", com parafuso cabeça redonda com fenda e porca sextavada.</t>
  </si>
  <si>
    <t xml:space="preserve"> 5.5.1.3.5 </t>
  </si>
  <si>
    <t xml:space="preserve"> M1408035 </t>
  </si>
  <si>
    <t>Suspensão para detector em entreforro composto por 1 chumbador mecânico CB completo rosca WW 1/4", 3 arruelas lisas rosca WW 1/4", 3 porcas sextavadas rosca WW 1/4", vergalhão rosca total WW 1/4" e cantoneira ZZ.</t>
  </si>
  <si>
    <t xml:space="preserve"> 5.5.1.3.6 </t>
  </si>
  <si>
    <t xml:space="preserve"> M1408039 </t>
  </si>
  <si>
    <t xml:space="preserve"> 5.5.1.3.7 </t>
  </si>
  <si>
    <t xml:space="preserve"> M1408040 </t>
  </si>
  <si>
    <t xml:space="preserve"> 5.5.1.3.8 </t>
  </si>
  <si>
    <t xml:space="preserve"> M1408041 </t>
  </si>
  <si>
    <t xml:space="preserve"> 5.5.1.3.9 </t>
  </si>
  <si>
    <t xml:space="preserve"> 5.5.1.3.10 </t>
  </si>
  <si>
    <t xml:space="preserve"> 5.5.1.3.11 </t>
  </si>
  <si>
    <t xml:space="preserve"> 5.5.1.3.12 </t>
  </si>
  <si>
    <t xml:space="preserve"> 5.5.1.3.13 </t>
  </si>
  <si>
    <t xml:space="preserve"> M1405145 </t>
  </si>
  <si>
    <t>Disjuntor termomagnético modular bipolar, tensão de operação 230 V, corrente nominal 6 A, nível de curto de
5000 A, curva C, montagem em calha DIN.</t>
  </si>
  <si>
    <t xml:space="preserve"> 5.5.1.3.14 </t>
  </si>
  <si>
    <t xml:space="preserve"> 5.5.1.3.15 </t>
  </si>
  <si>
    <t xml:space="preserve"> 5.5.1.3.16 </t>
  </si>
  <si>
    <t xml:space="preserve"> 5.5.1.3.17 </t>
  </si>
  <si>
    <t xml:space="preserve"> 5.5.1.4 </t>
  </si>
  <si>
    <t xml:space="preserve"> 5.5.1.4.1 </t>
  </si>
  <si>
    <t xml:space="preserve"> M1408051 </t>
  </si>
  <si>
    <t xml:space="preserve"> 5.5.1.4.2 </t>
  </si>
  <si>
    <t xml:space="preserve"> M1408052 </t>
  </si>
  <si>
    <t xml:space="preserve"> 5.5.1.4.3 </t>
  </si>
  <si>
    <t xml:space="preserve"> M1408055 </t>
  </si>
  <si>
    <t xml:space="preserve"> 5.5.1.4.4 </t>
  </si>
  <si>
    <t xml:space="preserve"> M1408056 </t>
  </si>
  <si>
    <t xml:space="preserve"> 5.5.1.5 </t>
  </si>
  <si>
    <t xml:space="preserve"> 5.5.1.5.1 </t>
  </si>
  <si>
    <t xml:space="preserve"> M1408057 </t>
  </si>
  <si>
    <t>Comissionamento Local da Estação 35 e Subestação Retificadora 64</t>
  </si>
  <si>
    <t xml:space="preserve"> 5.5.2 </t>
  </si>
  <si>
    <t>ESTAÇÃO 35 E SUBESTAÇÃO RETIFICADORA 64</t>
  </si>
  <si>
    <t xml:space="preserve"> 5.5.2.1 </t>
  </si>
  <si>
    <t xml:space="preserve"> 5.5.2.1.1 </t>
  </si>
  <si>
    <t xml:space="preserve"> 5.5.2.1.2 </t>
  </si>
  <si>
    <t xml:space="preserve"> 5.5.2.1.3 </t>
  </si>
  <si>
    <t xml:space="preserve"> 5.5.2.1.4 </t>
  </si>
  <si>
    <t xml:space="preserve"> M1408004 </t>
  </si>
  <si>
    <t>Suspensão para eletroduto em teto composto por 
chumbador mecânico CB completo rosca WW 1/4", 
3 arruelas lisas rosca WW 1/4", 
3 porcas sextavadas rosca WW 1/4", 
1 vergalhão rosca total WW 1/4"
1 abraçadeira tipo D, Ø 1", com parafuso cabeça redonda com fenda e porca sextavada.</t>
  </si>
  <si>
    <t xml:space="preserve"> 5.5.2.1.5 </t>
  </si>
  <si>
    <t xml:space="preserve"> 5.5.2.1.6 </t>
  </si>
  <si>
    <t xml:space="preserve"> M1408006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</si>
  <si>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</si>
  <si>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 xml:space="preserve"> 5.5.2.1.7 </t>
  </si>
  <si>
    <t xml:space="preserve"> 5.5.2.1.8 </t>
  </si>
  <si>
    <t xml:space="preserve"> M1408008 </t>
  </si>
  <si>
    <t>Suspensão em enteforro e fixação em parede para detector composto por 
2 parafusos cabeça sextavada rosca WW 1/4"x2", 
2 arruelas lisas rosca WW 1/4"
2 chumbadores mecânicos CB completo rosca WW 1/4".</t>
  </si>
  <si>
    <t xml:space="preserve"> 5.5.2.1.9 </t>
  </si>
  <si>
    <t xml:space="preserve"> M1408009 </t>
  </si>
  <si>
    <t>Fixação para detector em entrepiso composto por 
2 parafusos cabeça sextavada rosca WW 1/4"x2", 
2 arruelas lisas rosca WW 1/4", 
2 chumbadores mecânicos CB completo rosca WW 1/4" e 
1 suporte em Z.</t>
  </si>
  <si>
    <t xml:space="preserve"> 5.5.2.1.10 </t>
  </si>
  <si>
    <t xml:space="preserve"> M1408010 </t>
  </si>
  <si>
    <t>Sealtubo, Ø 1", com conector macho fixo e arruela</t>
  </si>
  <si>
    <t xml:space="preserve"> 5.5.2.1.11 </t>
  </si>
  <si>
    <t xml:space="preserve"> 5.5.2.1.12 </t>
  </si>
  <si>
    <t xml:space="preserve"> 5.5.2.1.13 </t>
  </si>
  <si>
    <t xml:space="preserve"> 5.5.2.1.14 </t>
  </si>
  <si>
    <t xml:space="preserve"> 5.5.2.1.15 </t>
  </si>
  <si>
    <t xml:space="preserve"> 5.5.2.1.16 </t>
  </si>
  <si>
    <t xml:space="preserve"> 5.5.2.1.17 </t>
  </si>
  <si>
    <t xml:space="preserve"> 5.5.2.1.18 </t>
  </si>
  <si>
    <t xml:space="preserve"> 5.5.2.1.19 </t>
  </si>
  <si>
    <t xml:space="preserve"> 5.5.2.1.20 </t>
  </si>
  <si>
    <t xml:space="preserve"> 5.5.2.1.21 </t>
  </si>
  <si>
    <t xml:space="preserve"> 5.5.2.1.22 </t>
  </si>
  <si>
    <t xml:space="preserve"> 5.5.2.2 </t>
  </si>
  <si>
    <t xml:space="preserve"> 5.5.2.2.1 </t>
  </si>
  <si>
    <t xml:space="preserve"> 5.5.2.2.2 </t>
  </si>
  <si>
    <t xml:space="preserve"> 5.5.2.2.3 </t>
  </si>
  <si>
    <t xml:space="preserve"> M1408025 </t>
  </si>
  <si>
    <t>Detector pontual de temperatura endereçável, tipo termovelocimétrico, sensibilidade de temperatura de 60ºC ± 2ºC, instalação a 2 fios por laço sem polaridade, classe de instalação A ou B, conter indicação visual no próprio corpo ou em sua base, que sinalize a atuação do detector, indicação de alarme na cor vermelha e a de funcionamento de acordo com especificação do fabricante, atender aos requisitos da ABNT NBR ISO 7240-5, versões em vigor.</t>
  </si>
  <si>
    <t xml:space="preserve"> 5.5.2.2.4 </t>
  </si>
  <si>
    <t xml:space="preserve"> M1408026 </t>
  </si>
  <si>
    <t>Isolador não endereçável, instalação a 2 fios por laço, conter indicação visual no próprio corpo que sinalize a atuação do isolador, classe A ou B.</t>
  </si>
  <si>
    <t xml:space="preserve"> 5.5.2.2.5 </t>
  </si>
  <si>
    <t xml:space="preserve"> 5.5.2.2.6 </t>
  </si>
  <si>
    <t xml:space="preserve"> 5.5.2.3 </t>
  </si>
  <si>
    <t xml:space="preserve"> 5.5.2.3.1 </t>
  </si>
  <si>
    <t xml:space="preserve"> 5.5.2.3.2 </t>
  </si>
  <si>
    <t xml:space="preserve"> 5.5.2.3.3 </t>
  </si>
  <si>
    <t xml:space="preserve"> 5.5.2.3.4 </t>
  </si>
  <si>
    <t xml:space="preserve"> M1408032 </t>
  </si>
  <si>
    <t>Suspensão para eletroduto em teto composto por chumbador mecânico CB completo rosca WW 1/4", 3 arruelas lisas rosca WW 1/4", 3 porcas sextavadas rosca WW 1/4", vergalhão rosca total WW 1/4" e 1 abraçadeira tipo D, Ø 1", com parafuso cabeça redonda com fenda e porca sextavada.</t>
  </si>
  <si>
    <t xml:space="preserve"> 5.5.2.3.5 </t>
  </si>
  <si>
    <t xml:space="preserve"> 5.5.2.3.6 </t>
  </si>
  <si>
    <t xml:space="preserve"> M1408034 </t>
  </si>
  <si>
    <t>Fixação para eletroduto em piso composto por 2 parafusos cabeça sextavada rosca WW 1/4"x2", 2 arruelas lisas rosca WW 1/4", 2 chumbadores mecânicos CB completo rosca WW 1/4", perfilado perfurado 38mm x 38mm, 2 parafusos cabeça redonda com fenda 3/8"x3/4", 2 arruelas lisas rosca WW3/8", 2 porcas losangulares rosca WW 3/8" e 1
abraçadeira ômega Ø 1".</t>
  </si>
  <si>
    <t xml:space="preserve"> 5.5.2.3.7 </t>
  </si>
  <si>
    <t xml:space="preserve"> 5.5.2.3.8 </t>
  </si>
  <si>
    <t xml:space="preserve"> M1408036 </t>
  </si>
  <si>
    <t>Suspensão em enteforro e fixação em parede para detector composto por 2 parafusos cabeça sextavada rosca WW 1/4"x2", 2 arruelas lisas rosca WW 1/4" e 2 chumbadores mecânicos CB completo rosca WW 1/4".</t>
  </si>
  <si>
    <t xml:space="preserve"> 5.5.2.3.9 </t>
  </si>
  <si>
    <t xml:space="preserve"> M1408037 </t>
  </si>
  <si>
    <t>Fixação para detector em entrepiso composto por 2 parafusos cabeça sextavada rosca WW 1/4"x2", 2 arruelas lisas rosca WW 1/4", 2 chumbadores mecânicos CB completo rosca WW 1/4" e 1 suporte em Z.</t>
  </si>
  <si>
    <t xml:space="preserve"> 5.5.2.3.10 </t>
  </si>
  <si>
    <t xml:space="preserve"> M1408038 </t>
  </si>
  <si>
    <t xml:space="preserve"> 5.5.2.3.11 </t>
  </si>
  <si>
    <t xml:space="preserve"> 5.5.2.3.12 </t>
  </si>
  <si>
    <t xml:space="preserve"> 5.5.2.3.13 </t>
  </si>
  <si>
    <t xml:space="preserve"> 5.5.2.3.14 </t>
  </si>
  <si>
    <t xml:space="preserve"> 5.5.2.3.15 </t>
  </si>
  <si>
    <t xml:space="preserve"> 5.5.2.3.16 </t>
  </si>
  <si>
    <t xml:space="preserve"> 5.5.2.3.17 </t>
  </si>
  <si>
    <t xml:space="preserve"> 5.5.2.3.18 </t>
  </si>
  <si>
    <t xml:space="preserve"> 5.5.2.3.19 </t>
  </si>
  <si>
    <t xml:space="preserve"> 5.5.2.3.20 </t>
  </si>
  <si>
    <t xml:space="preserve"> 5.5.2.3.21 </t>
  </si>
  <si>
    <t xml:space="preserve"> 5.5.2.3.22 </t>
  </si>
  <si>
    <t xml:space="preserve"> 5.5.2.4 </t>
  </si>
  <si>
    <t xml:space="preserve"> 5.5.2.4.1 </t>
  </si>
  <si>
    <t xml:space="preserve"> 5.5.2.4.2 </t>
  </si>
  <si>
    <t xml:space="preserve"> 5.5.2.4.3 </t>
  </si>
  <si>
    <t xml:space="preserve"> M1408053 </t>
  </si>
  <si>
    <t xml:space="preserve"> 5.5.2.4.4 </t>
  </si>
  <si>
    <t xml:space="preserve"> M1408054 </t>
  </si>
  <si>
    <t xml:space="preserve"> 5.5.2.4.5 </t>
  </si>
  <si>
    <t xml:space="preserve"> 5.5.2.4.6 </t>
  </si>
  <si>
    <t xml:space="preserve"> 5.5.2.5 </t>
  </si>
  <si>
    <t xml:space="preserve"> 5.5.2.5.1 </t>
  </si>
  <si>
    <t xml:space="preserve"> 5.5.3 </t>
  </si>
  <si>
    <t>ESTAÇÃO 36 E SUBESTAÇÃO RETIFICADORA 65</t>
  </si>
  <si>
    <t xml:space="preserve"> 5.5.3.1 </t>
  </si>
  <si>
    <t xml:space="preserve"> 5.5.3.1.1 </t>
  </si>
  <si>
    <t xml:space="preserve"> 5.5.3.1.2 </t>
  </si>
  <si>
    <t xml:space="preserve"> 5.5.3.1.3 </t>
  </si>
  <si>
    <t xml:space="preserve"> 5.5.3.1.4 </t>
  </si>
  <si>
    <t xml:space="preserve"> 5.5.3.1.5 </t>
  </si>
  <si>
    <t xml:space="preserve"> 5.5.3.1.6 </t>
  </si>
  <si>
    <t xml:space="preserve"> 5.5.3.1.7 </t>
  </si>
  <si>
    <t xml:space="preserve"> 5.5.3.1.8 </t>
  </si>
  <si>
    <t xml:space="preserve"> 5.5.3.1.9 </t>
  </si>
  <si>
    <t xml:space="preserve"> 5.5.3.1.10 </t>
  </si>
  <si>
    <t xml:space="preserve"> 5.5.3.1.11 </t>
  </si>
  <si>
    <t xml:space="preserve"> 5.5.3.1.12 </t>
  </si>
  <si>
    <t xml:space="preserve"> 5.5.3.1.13 </t>
  </si>
  <si>
    <t xml:space="preserve"> 5.5.3.1.14 </t>
  </si>
  <si>
    <t xml:space="preserve"> 5.5.3.1.15 </t>
  </si>
  <si>
    <t xml:space="preserve"> 5.5.3.1.16 </t>
  </si>
  <si>
    <t xml:space="preserve"> 5.5.3.1.17 </t>
  </si>
  <si>
    <t xml:space="preserve"> 5.5.3.1.18 </t>
  </si>
  <si>
    <t xml:space="preserve"> 5.5.3.1.19 </t>
  </si>
  <si>
    <t xml:space="preserve"> 5.5.3.1.20 </t>
  </si>
  <si>
    <t xml:space="preserve"> 5.5.3.1.21 </t>
  </si>
  <si>
    <t xml:space="preserve"> 5.5.3.1.22 </t>
  </si>
  <si>
    <t xml:space="preserve"> 5.5.3.2 </t>
  </si>
  <si>
    <t xml:space="preserve"> 5.5.3.2.1 </t>
  </si>
  <si>
    <t xml:space="preserve"> 5.5.3.2.2 </t>
  </si>
  <si>
    <t xml:space="preserve"> 5.5.3.2.3 </t>
  </si>
  <si>
    <t xml:space="preserve"> 5.5.3.2.4 </t>
  </si>
  <si>
    <t xml:space="preserve"> 5.5.3.2.5 </t>
  </si>
  <si>
    <t xml:space="preserve"> 5.5.3.2.6 </t>
  </si>
  <si>
    <t xml:space="preserve"> 5.5.3.3 </t>
  </si>
  <si>
    <t xml:space="preserve"> 5.5.3.3.1 </t>
  </si>
  <si>
    <t xml:space="preserve"> 5.5.3.3.2 </t>
  </si>
  <si>
    <t xml:space="preserve"> 5.5.3.3.3 </t>
  </si>
  <si>
    <t xml:space="preserve"> 5.5.3.3.4 </t>
  </si>
  <si>
    <t xml:space="preserve"> 5.5.3.3.5 </t>
  </si>
  <si>
    <t xml:space="preserve"> 5.5.3.3.6 </t>
  </si>
  <si>
    <t xml:space="preserve"> 5.5.3.3.7 </t>
  </si>
  <si>
    <t xml:space="preserve"> 5.5.3.3.8 </t>
  </si>
  <si>
    <t xml:space="preserve"> 5.5.3.3.9 </t>
  </si>
  <si>
    <t xml:space="preserve"> 5.5.3.3.10 </t>
  </si>
  <si>
    <t xml:space="preserve"> 5.5.3.3.11 </t>
  </si>
  <si>
    <t xml:space="preserve"> 5.5.3.3.12 </t>
  </si>
  <si>
    <t xml:space="preserve"> 5.5.3.3.13 </t>
  </si>
  <si>
    <t xml:space="preserve"> 5.5.3.3.14 </t>
  </si>
  <si>
    <t xml:space="preserve"> 5.5.3.3.15 </t>
  </si>
  <si>
    <t xml:space="preserve"> 5.5.3.3.16 </t>
  </si>
  <si>
    <t xml:space="preserve"> 5.5.3.3.17 </t>
  </si>
  <si>
    <t xml:space="preserve"> 5.5.3.3.18 </t>
  </si>
  <si>
    <t xml:space="preserve"> 5.5.3.3.19 </t>
  </si>
  <si>
    <t xml:space="preserve"> 5.5.3.3.20 </t>
  </si>
  <si>
    <t xml:space="preserve"> 5.5.3.3.21 </t>
  </si>
  <si>
    <t xml:space="preserve"> 5.5.3.3.22 </t>
  </si>
  <si>
    <t xml:space="preserve"> 5.5.3.4 </t>
  </si>
  <si>
    <t xml:space="preserve"> 5.5.3.4.1 </t>
  </si>
  <si>
    <t xml:space="preserve"> 5.5.3.4.2 </t>
  </si>
  <si>
    <t xml:space="preserve"> 5.5.3.4.3 </t>
  </si>
  <si>
    <t xml:space="preserve"> 5.5.3.4.4 </t>
  </si>
  <si>
    <t xml:space="preserve"> 5.5.3.4.5 </t>
  </si>
  <si>
    <t xml:space="preserve"> 5.5.3.4.6 </t>
  </si>
  <si>
    <t xml:space="preserve"> 5.5.3.5 </t>
  </si>
  <si>
    <t xml:space="preserve"> 5.5.3.5.1 </t>
  </si>
  <si>
    <t xml:space="preserve"> 5.5.4 </t>
  </si>
  <si>
    <t>SOFTWARE DE GERENCIAMENTO</t>
  </si>
  <si>
    <t xml:space="preserve"> 5.5.4.1 </t>
  </si>
  <si>
    <t xml:space="preserve"> 5.5.4.1.1 </t>
  </si>
  <si>
    <t xml:space="preserve"> M1408058 </t>
  </si>
  <si>
    <t>Software de gerenciamento simultâneo de pelo menos 51 centrais de detecção e alarme  de incêndio, gerenciamento via software cliente ou navegador web (compatível com Chrome ou Firefox), instalação em máquinas virtuais, acesso simultâneo ao gerenciamento de pelo menos 3 usuários clientes, monitoramento de pelo menos 5000 dispositivos endereçáveis de incêndio, monitoramento do sistema em tempo real por meio de avisos audiovisuais, apresentação de eventos em tempo real, cadastro de usuários com autorizações de acessos distintos, importação de plantas baixas em variados formatos, como .dwg, .dfx e .pdf, inserção de dispositivos de incêndio em plantas baixas para monitoramento de zonas, armazenamento de pelo menos 9000 eventos, relatórios por eventos com variados critérios, exportar relatórios de eventos em diferentes formatos,  como .xls, imprimir relatórios de eventos, integração com outras soluções de segurança como sistema de controle de acesso, backup agendado ou manual, envio de e-mails de eventos, idioma português (Brasil).</t>
  </si>
  <si>
    <t xml:space="preserve"> 5.5.4.2 </t>
  </si>
  <si>
    <t xml:space="preserve"> 5.5.4.2.1 </t>
  </si>
  <si>
    <t xml:space="preserve"> M1408059 </t>
  </si>
  <si>
    <t xml:space="preserve"> 5.5.5 </t>
  </si>
  <si>
    <t xml:space="preserve"> 5.5.5.1 </t>
  </si>
  <si>
    <t xml:space="preserve"> 5.5.5.1.1 </t>
  </si>
  <si>
    <t xml:space="preserve"> M1408060 </t>
  </si>
  <si>
    <t xml:space="preserve"> 5.5.5.2 </t>
  </si>
  <si>
    <t xml:space="preserve"> 5.5.5.2.1 </t>
  </si>
  <si>
    <t xml:space="preserve"> M1408061 </t>
  </si>
  <si>
    <t xml:space="preserve"> 5.5.5.3 </t>
  </si>
  <si>
    <t xml:space="preserve"> 5.5.5.3.1 </t>
  </si>
  <si>
    <t xml:space="preserve"> M1408062 </t>
  </si>
  <si>
    <t xml:space="preserve"> 5.6 </t>
  </si>
  <si>
    <t>SISTEMA DE SONORIZAÇÃO</t>
  </si>
  <si>
    <t xml:space="preserve"> 5.6.1 </t>
  </si>
  <si>
    <t xml:space="preserve"> 5.6.1.1 </t>
  </si>
  <si>
    <t xml:space="preserve"> 5.6.1.1.1 </t>
  </si>
  <si>
    <t xml:space="preserve"> M1407064 </t>
  </si>
  <si>
    <t>DOCUMENTAÇÃO TÉCNICA SONORIZAÇÃO</t>
  </si>
  <si>
    <t xml:space="preserve"> 5.6.1.2 </t>
  </si>
  <si>
    <t xml:space="preserve"> 5.6.1.2.1 </t>
  </si>
  <si>
    <t xml:space="preserve"> M1407062 </t>
  </si>
  <si>
    <t xml:space="preserve"> 5.6.1.3 </t>
  </si>
  <si>
    <t xml:space="preserve"> 5.6.1.3.1 </t>
  </si>
  <si>
    <t xml:space="preserve"> M1407063 </t>
  </si>
  <si>
    <t xml:space="preserve"> 5.6.1.4 </t>
  </si>
  <si>
    <t xml:space="preserve"> 5.6.1.4.1 </t>
  </si>
  <si>
    <t xml:space="preserve"> M1407065 </t>
  </si>
  <si>
    <t>mês</t>
  </si>
  <si>
    <t xml:space="preserve"> 5.6.2 </t>
  </si>
  <si>
    <t xml:space="preserve"> 5.6.2.1 </t>
  </si>
  <si>
    <t xml:space="preserve"> 5.6.2.1.1 </t>
  </si>
  <si>
    <t>INFRAESTRUTURA</t>
  </si>
  <si>
    <t xml:space="preserve"> 5.6.2.1.1.1 </t>
  </si>
  <si>
    <t xml:space="preserve"> 5.6.2.1.1.2 </t>
  </si>
  <si>
    <t xml:space="preserve"> 5.6.2.1.1.3 </t>
  </si>
  <si>
    <t xml:space="preserve"> 5.6.2.1.1.4 </t>
  </si>
  <si>
    <t xml:space="preserve"> 5.6.2.1.1.5 </t>
  </si>
  <si>
    <t xml:space="preserve"> 5.6.2.1.1.6 </t>
  </si>
  <si>
    <t xml:space="preserve"> 5.6.2.1.1.7 </t>
  </si>
  <si>
    <t xml:space="preserve"> 5.6.2.1.2 </t>
  </si>
  <si>
    <t>CABOS METÁLICOS E PATCH CORDS</t>
  </si>
  <si>
    <t xml:space="preserve"> 5.6.2.1.2.1 </t>
  </si>
  <si>
    <t xml:space="preserve"> M1407008 </t>
  </si>
  <si>
    <t>Cabo torcido de áudio 2 x 2,5 mm2 polarizado, cor vemelho e preto</t>
  </si>
  <si>
    <t xml:space="preserve"> 5.6.2.1.2.2 </t>
  </si>
  <si>
    <t xml:space="preserve"> M1407009 </t>
  </si>
  <si>
    <t>Cabo de rede U/UTP Cat 5e, classe de flamabilidade LSZH, material do condutor de cobre puro, 4 pares 24AWG, largura de banda até 100 MHz.</t>
  </si>
  <si>
    <t xml:space="preserve"> 5.6.2.1.3 </t>
  </si>
  <si>
    <t>RACK DE SONORIZAÇÃO E ACESSÓRIOS</t>
  </si>
  <si>
    <t xml:space="preserve"> 5.6.2.1.3.1 </t>
  </si>
  <si>
    <t xml:space="preserve"> M1407010 </t>
  </si>
  <si>
    <t>Rack de piso, 36U, em aço, IP20, estrutura com terminal de aterramento, porta frontal reversível em vidro temperado, fechadura tipo cilindro, portas laterais com abertura por chave ou fecho, entrada e saída de cabos pelo teto e pela base, teto com pelo o menos dois ventiladores, pintura epóxi na cor preta e atender as especificações ANSI/EIA RS-310-D, IEC 297-2 e DIN41494 partes 1 e 7.</t>
  </si>
  <si>
    <t xml:space="preserve"> 5.6.2.1.3.2 </t>
  </si>
  <si>
    <t xml:space="preserve"> M1407011 </t>
  </si>
  <si>
    <t>Placa de fechamento cega, em aço, montagem em rack padrão 19", altura 1U, pintura em epóxi preta</t>
  </si>
  <si>
    <t xml:space="preserve"> 5.6.2.1.3.3 </t>
  </si>
  <si>
    <t xml:space="preserve"> M1407012 </t>
  </si>
  <si>
    <t>Bandeja fixa para rack 19", em aço, 4 pontos de fixação, com aletas para ventilação, pintura em epóxi preta</t>
  </si>
  <si>
    <t xml:space="preserve"> 5.6.2.1.3.4 </t>
  </si>
  <si>
    <t xml:space="preserve"> M1407013 </t>
  </si>
  <si>
    <t xml:space="preserve"> 5.6.2.1.3.5 </t>
  </si>
  <si>
    <t xml:space="preserve"> M1407014 </t>
  </si>
  <si>
    <t>Calha de tomadas para montagem em rack padrão 19”, 1U, no mínimo oito tomadas 2P+T 10 A 250 V e capacidade mínima de carga de 2200 VA.</t>
  </si>
  <si>
    <t xml:space="preserve"> 5.6.2.1.4 </t>
  </si>
  <si>
    <t>IDENTIFICADORES</t>
  </si>
  <si>
    <t xml:space="preserve"> 5.6.2.1.4.1 </t>
  </si>
  <si>
    <t xml:space="preserve"> M1407015 </t>
  </si>
  <si>
    <t xml:space="preserve"> 5.6.2.1.4.2 </t>
  </si>
  <si>
    <t xml:space="preserve"> M1407016 </t>
  </si>
  <si>
    <t xml:space="preserve"> 5.6.2.1.4.3 </t>
  </si>
  <si>
    <t xml:space="preserve"> M1407017 </t>
  </si>
  <si>
    <t xml:space="preserve"> 5.6.2.1.5 </t>
  </si>
  <si>
    <t>CIRCUITOS ELÉTRICOS DE SONORIZAÇÃO</t>
  </si>
  <si>
    <t xml:space="preserve"> 5.6.2.1.5.1 </t>
  </si>
  <si>
    <t xml:space="preserve"> M1407018 </t>
  </si>
  <si>
    <t xml:space="preserve"> 5.6.2.1.5.2 </t>
  </si>
  <si>
    <t xml:space="preserve"> M1407019 </t>
  </si>
  <si>
    <t>Disjuntor termomagnético modular bipolar, tensão de operação 230 V, corrente nominal 6 A, nível de curto de 5000 A, curva C, montagem em calha DIN.</t>
  </si>
  <si>
    <t xml:space="preserve"> 5.6.2.1.5.3 </t>
  </si>
  <si>
    <t xml:space="preserve"> M1407020 </t>
  </si>
  <si>
    <t>Terminal elétrico tubular para bitola 2,5 mm2, tensão máxima de operação 750 V, material de cobre estanhado e proteção de policloreto de vinila ou nylon, resistente a vibrações e classe de flamabilidade UL94 V0.</t>
  </si>
  <si>
    <t xml:space="preserve"> 5.6.2.1.5.4 </t>
  </si>
  <si>
    <t xml:space="preserve"> M1407021 </t>
  </si>
  <si>
    <t xml:space="preserve"> 5.6.2.1.5.5 </t>
  </si>
  <si>
    <t xml:space="preserve"> M1407022 </t>
  </si>
  <si>
    <t xml:space="preserve"> 5.6.2.1.5.6 </t>
  </si>
  <si>
    <t xml:space="preserve"> M1407023 </t>
  </si>
  <si>
    <t xml:space="preserve"> 5.6.2.2 </t>
  </si>
  <si>
    <t xml:space="preserve"> 5.6.2.2.1 </t>
  </si>
  <si>
    <t xml:space="preserve"> M1407024 </t>
  </si>
  <si>
    <t>Console de Estação</t>
  </si>
  <si>
    <t xml:space="preserve"> 5.6.2.2.2 </t>
  </si>
  <si>
    <t xml:space="preserve"> M1407025 </t>
  </si>
  <si>
    <t>Unidade de Controle de Estação</t>
  </si>
  <si>
    <t xml:space="preserve"> 5.6.2.2.3 </t>
  </si>
  <si>
    <t xml:space="preserve"> M1407026 </t>
  </si>
  <si>
    <t>Equalizador</t>
  </si>
  <si>
    <t xml:space="preserve"> 5.6.2.2.4 </t>
  </si>
  <si>
    <t xml:space="preserve"> M1407027 </t>
  </si>
  <si>
    <t>Amplificador</t>
  </si>
  <si>
    <t xml:space="preserve"> 5.6.2.2.5 </t>
  </si>
  <si>
    <t xml:space="preserve"> M1407028 </t>
  </si>
  <si>
    <t>Sonofletor Caixa Acústica</t>
  </si>
  <si>
    <t xml:space="preserve"> 5.6.2.2.6 </t>
  </si>
  <si>
    <t xml:space="preserve"> M1407029 </t>
  </si>
  <si>
    <t>Sensor de Ruído</t>
  </si>
  <si>
    <t xml:space="preserve"> 5.6.2.2.7 </t>
  </si>
  <si>
    <t xml:space="preserve"> M1407030 </t>
  </si>
  <si>
    <t>Interface de Áudio Ethernet/IP</t>
  </si>
  <si>
    <t xml:space="preserve"> 5.6.2.3 </t>
  </si>
  <si>
    <t>MONTAGEM DE MATERIAIS</t>
  </si>
  <si>
    <t xml:space="preserve"> 5.6.2.3.1 </t>
  </si>
  <si>
    <t xml:space="preserve"> 5.6.2.3.1.1 </t>
  </si>
  <si>
    <t xml:space="preserve"> 5.6.2.3.1.2 </t>
  </si>
  <si>
    <t xml:space="preserve"> 5.6.2.3.1.3 </t>
  </si>
  <si>
    <t xml:space="preserve"> 5.6.2.3.1.4 </t>
  </si>
  <si>
    <t xml:space="preserve"> 5.6.2.3.1.5 </t>
  </si>
  <si>
    <t xml:space="preserve"> 5.6.2.3.1.6 </t>
  </si>
  <si>
    <t xml:space="preserve"> 5.6.2.3.1.7 </t>
  </si>
  <si>
    <t xml:space="preserve"> 5.6.2.3.2 </t>
  </si>
  <si>
    <t xml:space="preserve"> 5.6.2.3.2.1 </t>
  </si>
  <si>
    <t xml:space="preserve"> M1407038 </t>
  </si>
  <si>
    <t xml:space="preserve"> 5.6.2.3.2.2 </t>
  </si>
  <si>
    <t xml:space="preserve"> M1407039 </t>
  </si>
  <si>
    <t xml:space="preserve"> 5.6.2.3.3 </t>
  </si>
  <si>
    <t xml:space="preserve"> 5.6.2.3.3.1 </t>
  </si>
  <si>
    <t xml:space="preserve"> M1407040 </t>
  </si>
  <si>
    <t xml:space="preserve"> 5.6.2.3.3.2 </t>
  </si>
  <si>
    <t xml:space="preserve"> M1407041 </t>
  </si>
  <si>
    <t xml:space="preserve"> 5.6.2.3.3.3 </t>
  </si>
  <si>
    <t xml:space="preserve"> M1407042 </t>
  </si>
  <si>
    <t xml:space="preserve"> 5.6.2.3.3.4 </t>
  </si>
  <si>
    <t xml:space="preserve"> M1407043 </t>
  </si>
  <si>
    <t xml:space="preserve"> 5.6.2.3.3.5 </t>
  </si>
  <si>
    <t xml:space="preserve"> M1407044 </t>
  </si>
  <si>
    <t xml:space="preserve"> 5.6.2.3.4 </t>
  </si>
  <si>
    <t xml:space="preserve"> 5.6.2.3.4.1 </t>
  </si>
  <si>
    <t xml:space="preserve"> M1407045 </t>
  </si>
  <si>
    <t xml:space="preserve"> 5.6.2.3.4.2 </t>
  </si>
  <si>
    <t xml:space="preserve"> M1407046 </t>
  </si>
  <si>
    <t xml:space="preserve"> 5.6.2.3.4.3 </t>
  </si>
  <si>
    <t xml:space="preserve"> M1407047 </t>
  </si>
  <si>
    <t xml:space="preserve"> 5.6.2.3.5 </t>
  </si>
  <si>
    <t xml:space="preserve"> 5.6.2.3.5.1 </t>
  </si>
  <si>
    <t xml:space="preserve"> M1407048 </t>
  </si>
  <si>
    <t xml:space="preserve"> 5.6.2.3.5.2 </t>
  </si>
  <si>
    <t xml:space="preserve"> M1407049 </t>
  </si>
  <si>
    <t xml:space="preserve"> 5.6.2.3.5.3 </t>
  </si>
  <si>
    <t xml:space="preserve"> M1407050 </t>
  </si>
  <si>
    <t xml:space="preserve"> 5.6.2.3.5.4 </t>
  </si>
  <si>
    <t xml:space="preserve"> M1407051 </t>
  </si>
  <si>
    <t xml:space="preserve"> 5.6.2.3.5.5 </t>
  </si>
  <si>
    <t xml:space="preserve"> M1407052 </t>
  </si>
  <si>
    <t xml:space="preserve"> 5.6.2.3.5.6 </t>
  </si>
  <si>
    <t xml:space="preserve"> M1407053 </t>
  </si>
  <si>
    <t xml:space="preserve"> 5.6.2.4 </t>
  </si>
  <si>
    <t xml:space="preserve"> 5.6.2.4.1 </t>
  </si>
  <si>
    <t xml:space="preserve"> M1407054 </t>
  </si>
  <si>
    <t xml:space="preserve"> 5.6.2.4.2 </t>
  </si>
  <si>
    <t xml:space="preserve"> M1407055 </t>
  </si>
  <si>
    <t xml:space="preserve"> 5.6.2.4.3 </t>
  </si>
  <si>
    <t xml:space="preserve"> M1407056 </t>
  </si>
  <si>
    <t xml:space="preserve"> 5.6.2.4.4 </t>
  </si>
  <si>
    <t xml:space="preserve"> M1407057 </t>
  </si>
  <si>
    <t xml:space="preserve"> 5.6.2.4.5 </t>
  </si>
  <si>
    <t xml:space="preserve"> M1407058 </t>
  </si>
  <si>
    <t xml:space="preserve"> 5.6.2.4.6 </t>
  </si>
  <si>
    <t xml:space="preserve"> M1407059 </t>
  </si>
  <si>
    <t xml:space="preserve"> 5.6.2.4.7 </t>
  </si>
  <si>
    <t xml:space="preserve"> M1407060 </t>
  </si>
  <si>
    <t xml:space="preserve"> 5.6.2.5 </t>
  </si>
  <si>
    <t xml:space="preserve"> 5.6.2.5.1 </t>
  </si>
  <si>
    <t xml:space="preserve"> M1407061 </t>
  </si>
  <si>
    <t>Comissionamento local da estação 35</t>
  </si>
  <si>
    <t xml:space="preserve"> 5.6.3 </t>
  </si>
  <si>
    <t xml:space="preserve"> 5.6.3.1 </t>
  </si>
  <si>
    <t xml:space="preserve"> 5.6.3.1.1 </t>
  </si>
  <si>
    <t xml:space="preserve"> 5.6.3.1.1.1 </t>
  </si>
  <si>
    <t xml:space="preserve"> 5.6.3.1.1.2 </t>
  </si>
  <si>
    <t xml:space="preserve"> 5.6.3.1.1.3 </t>
  </si>
  <si>
    <t xml:space="preserve"> 5.6.3.1.1.4 </t>
  </si>
  <si>
    <t xml:space="preserve"> 5.6.3.1.1.5 </t>
  </si>
  <si>
    <t xml:space="preserve"> 5.6.3.1.1.6 </t>
  </si>
  <si>
    <t xml:space="preserve"> 5.6.3.1.1.7 </t>
  </si>
  <si>
    <t xml:space="preserve"> 5.6.3.1.2 </t>
  </si>
  <si>
    <t xml:space="preserve"> 5.6.3.1.2.1 </t>
  </si>
  <si>
    <t xml:space="preserve"> 5.6.3.1.2.2 </t>
  </si>
  <si>
    <t xml:space="preserve"> 5.6.3.1.3 </t>
  </si>
  <si>
    <t xml:space="preserve"> 5.6.3.1.3.1 </t>
  </si>
  <si>
    <t xml:space="preserve"> 5.6.3.1.3.2 </t>
  </si>
  <si>
    <t xml:space="preserve"> 5.6.3.1.3.3 </t>
  </si>
  <si>
    <t xml:space="preserve"> 5.6.3.1.3.4 </t>
  </si>
  <si>
    <t xml:space="preserve"> 5.6.3.1.3.5 </t>
  </si>
  <si>
    <t xml:space="preserve"> 5.6.3.1.4 </t>
  </si>
  <si>
    <t xml:space="preserve"> 5.6.3.1.4.1 </t>
  </si>
  <si>
    <t xml:space="preserve"> 5.6.3.1.4.2 </t>
  </si>
  <si>
    <t xml:space="preserve"> 5.6.3.1.4.3 </t>
  </si>
  <si>
    <t xml:space="preserve"> 5.6.3.1.5 </t>
  </si>
  <si>
    <t xml:space="preserve"> 5.6.3.1.5.1 </t>
  </si>
  <si>
    <t xml:space="preserve"> 5.6.3.1.5.2 </t>
  </si>
  <si>
    <t xml:space="preserve"> 5.6.3.1.5.3 </t>
  </si>
  <si>
    <t xml:space="preserve"> 5.6.3.1.5.4 </t>
  </si>
  <si>
    <t xml:space="preserve"> 5.6.3.1.5.5 </t>
  </si>
  <si>
    <t xml:space="preserve"> 5.6.3.1.5.6 </t>
  </si>
  <si>
    <t xml:space="preserve"> 5.6.3.2 </t>
  </si>
  <si>
    <t xml:space="preserve"> 5.6.3.2.1 </t>
  </si>
  <si>
    <t xml:space="preserve"> 5.6.3.2.2 </t>
  </si>
  <si>
    <t xml:space="preserve"> 5.6.3.2.3 </t>
  </si>
  <si>
    <t xml:space="preserve"> 5.6.3.2.4 </t>
  </si>
  <si>
    <t xml:space="preserve"> 5.6.3.2.5 </t>
  </si>
  <si>
    <t xml:space="preserve"> 5.6.3.2.6 </t>
  </si>
  <si>
    <t xml:space="preserve"> 5.6.3.2.7 </t>
  </si>
  <si>
    <t xml:space="preserve"> 5.6.3.3 </t>
  </si>
  <si>
    <t xml:space="preserve"> 5.6.3.3.1 </t>
  </si>
  <si>
    <t xml:space="preserve"> 5.6.3.3.1.1 </t>
  </si>
  <si>
    <t xml:space="preserve"> 5.6.3.3.1.2 </t>
  </si>
  <si>
    <t xml:space="preserve"> 5.6.3.3.1.3 </t>
  </si>
  <si>
    <t xml:space="preserve"> 5.6.3.3.1.4 </t>
  </si>
  <si>
    <t xml:space="preserve"> 5.6.3.3.1.5 </t>
  </si>
  <si>
    <t xml:space="preserve"> 5.6.3.3.1.6 </t>
  </si>
  <si>
    <t xml:space="preserve"> 5.6.3.3.1.7 </t>
  </si>
  <si>
    <t xml:space="preserve"> 5.6.3.3.2 </t>
  </si>
  <si>
    <t xml:space="preserve"> 5.6.3.3.2.1 </t>
  </si>
  <si>
    <t xml:space="preserve"> 5.6.3.3.2.2 </t>
  </si>
  <si>
    <t xml:space="preserve"> 5.6.3.3.3 </t>
  </si>
  <si>
    <t xml:space="preserve"> 5.6.3.3.3.1 </t>
  </si>
  <si>
    <t xml:space="preserve"> 5.6.3.3.3.2 </t>
  </si>
  <si>
    <t xml:space="preserve"> 5.6.3.3.3.3 </t>
  </si>
  <si>
    <t xml:space="preserve"> 5.6.3.3.3.4 </t>
  </si>
  <si>
    <t xml:space="preserve"> 5.6.3.3.3.5 </t>
  </si>
  <si>
    <t xml:space="preserve"> 5.6.3.3.4 </t>
  </si>
  <si>
    <t xml:space="preserve"> 5.6.3.3.4.1 </t>
  </si>
  <si>
    <t xml:space="preserve"> 5.6.3.3.4.2 </t>
  </si>
  <si>
    <t xml:space="preserve"> 5.6.3.3.4.3 </t>
  </si>
  <si>
    <t xml:space="preserve"> 5.6.3.3.5 </t>
  </si>
  <si>
    <t xml:space="preserve"> 5.6.3.3.5.1 </t>
  </si>
  <si>
    <t xml:space="preserve"> 5.6.3.3.5.2 </t>
  </si>
  <si>
    <t xml:space="preserve"> 5.6.3.3.5.3 </t>
  </si>
  <si>
    <t xml:space="preserve"> 5.6.3.3.5.4 </t>
  </si>
  <si>
    <t xml:space="preserve"> 5.6.3.3.5.5 </t>
  </si>
  <si>
    <t xml:space="preserve"> 5.6.3.3.5.6 </t>
  </si>
  <si>
    <t xml:space="preserve"> 5.6.3.4 </t>
  </si>
  <si>
    <t xml:space="preserve"> 5.6.3.4.1 </t>
  </si>
  <si>
    <t xml:space="preserve"> 5.6.3.4.2 </t>
  </si>
  <si>
    <t xml:space="preserve"> 5.6.3.4.3 </t>
  </si>
  <si>
    <t xml:space="preserve"> 5.6.3.4.4 </t>
  </si>
  <si>
    <t xml:space="preserve"> 5.6.3.4.5 </t>
  </si>
  <si>
    <t xml:space="preserve"> 5.6.3.4.6 </t>
  </si>
  <si>
    <t xml:space="preserve"> 5.6.3.4.7 </t>
  </si>
  <si>
    <t xml:space="preserve"> 5.6.3.5 </t>
  </si>
  <si>
    <t xml:space="preserve"> 5.6.3.5.1 </t>
  </si>
  <si>
    <t xml:space="preserve"> 6 </t>
  </si>
  <si>
    <t>SISTEMAS MECÂNICOS</t>
  </si>
  <si>
    <t xml:space="preserve"> 6.1 </t>
  </si>
  <si>
    <t>ELEVADORES</t>
  </si>
  <si>
    <t xml:space="preserve"> 6.1.1 </t>
  </si>
  <si>
    <t>Estação 35</t>
  </si>
  <si>
    <t xml:space="preserve"> 6.1.1.1 </t>
  </si>
  <si>
    <t>Fornecimento e Montagem</t>
  </si>
  <si>
    <t xml:space="preserve"> 6.1.1.1.1 </t>
  </si>
  <si>
    <t xml:space="preserve"> M1402001 </t>
  </si>
  <si>
    <t>FORNECIMENTO DE ELEVADOR INCLUINDO: FERRAMENTAS E DISPOSITIVOS ESPECIAIS, DESENHO E DETALHES DOS SOBRESSALENTES, GUARDA DO EQUIPAMENTO ATÉ SUA INSTALAÇÃO, TRANSPORTE ATÉ BRASÍLIA, TRANSPORTE ATÉ O LOCAL DE INSTALAÇÃO, GARANTA POR NO MÍNIMO 12 MESES, CONFORME MD.3/AL.35/00.001 E ET.3/AL.99/00.001</t>
  </si>
  <si>
    <t xml:space="preserve"> 6.1.1.1.2 </t>
  </si>
  <si>
    <t xml:space="preserve"> M1402004 </t>
  </si>
  <si>
    <t>MONTAGEM DO ELEVADOR, INCLUINDO: MOVIMENTAÇÃO HORIZONTAL E VERTICAL, FECHAMENTO DA ESTRUTURA DA ESCADA EM CHAPA DE AÇO INOXIDÁVEL, FECHAMENTOS LATERAIS DAS ESCADAS, CONFORME MD.3/AL.35/00.001 E ET.3/AL.99/00.001</t>
  </si>
  <si>
    <t xml:space="preserve"> 6.1.1.2 </t>
  </si>
  <si>
    <t>Testes e Comissionamento</t>
  </si>
  <si>
    <t xml:space="preserve"> 6.1.1.2.1 </t>
  </si>
  <si>
    <t xml:space="preserve"> M1402003 </t>
  </si>
  <si>
    <t>TESTES EM FÁBRICA, CONFORME MD.3/AL.35/00.001 E ET.3/AL.99/00.001</t>
  </si>
  <si>
    <t xml:space="preserve"> 6.1.1.2.2 </t>
  </si>
  <si>
    <t xml:space="preserve"> M1402005 </t>
  </si>
  <si>
    <t>TESTES EM CAMPO E COMISSIONAMENTO, CONFORME MD.3/AL.35/00.001 E
ET.3/AL.99/00.001</t>
  </si>
  <si>
    <t xml:space="preserve"> 6.1.2 </t>
  </si>
  <si>
    <t>Estação 36</t>
  </si>
  <si>
    <t xml:space="preserve"> 6.1.2.1 </t>
  </si>
  <si>
    <t xml:space="preserve"> 6.1.2.1.1 </t>
  </si>
  <si>
    <t xml:space="preserve"> 6.1.2.1.2 </t>
  </si>
  <si>
    <t xml:space="preserve"> 6.1.2.2 </t>
  </si>
  <si>
    <t xml:space="preserve"> 6.1.2.2.1 </t>
  </si>
  <si>
    <t xml:space="preserve"> 6.1.2.2.2 </t>
  </si>
  <si>
    <t xml:space="preserve"> 6.1.3 </t>
  </si>
  <si>
    <t>Geral</t>
  </si>
  <si>
    <t xml:space="preserve"> 6.1.3.1 </t>
  </si>
  <si>
    <t xml:space="preserve"> 6.1.3.1.1 </t>
  </si>
  <si>
    <t xml:space="preserve"> M1402007 </t>
  </si>
  <si>
    <t>TREINAMENTO DE OPERAÇÃO E MANUTENÇÃO, CONFORME MD.3/AL.35/00.001 E ET.3/AL.99/00.001</t>
  </si>
  <si>
    <t xml:space="preserve"> 6.2 </t>
  </si>
  <si>
    <t>ESCADA ROLANTE</t>
  </si>
  <si>
    <t xml:space="preserve"> 6.2.1 </t>
  </si>
  <si>
    <t xml:space="preserve"> 6.2.1.1 </t>
  </si>
  <si>
    <t xml:space="preserve"> 6.2.1.1.1 </t>
  </si>
  <si>
    <t xml:space="preserve"> M1403001 </t>
  </si>
  <si>
    <t>FORNECIMENTO DE ESCADAS ROLANTES INCLUINDO: FERRAMENTAS E DISPOSITIVOS ESPECIAIS, DESENHO E DETALHES DOS SOBRESSALENTES, GUARDA DO EQUIPAMENTO ATÉ SUA INSTALAÇÃO, TRANSPORTE ATÉ BRASÍLIA, TRANSPORTE ATÉ O LOCAL DE INSTALAÇÃO, GARANTA POR NO MÍNIMO 12 MESES, CONFORME MD.3/AB.7G/00.001, ET.3/AB.7G/00.001 E ET.3/AB.99/00.001</t>
  </si>
  <si>
    <t xml:space="preserve"> 6.2.1.1.2 </t>
  </si>
  <si>
    <t xml:space="preserve"> M1403004 </t>
  </si>
  <si>
    <t>MONTAGEM DAS ESCADAS ROLANTES, INCLUINDO: MOVIMENTAÇÃO HORIZONTAL E VERTICAL, FECHAMENTO DA ESTRUTURA DA ESCADA EM CHAPA DE AÇO INOXIDÁVEL, FECHAMENTOS LATERAIS DAS ESCADAS, CONFORME MD.3/AB.7G/00.001, ET.3/AB.7G/00.001 E ET.3/AB.99/00.001</t>
  </si>
  <si>
    <t xml:space="preserve"> 6.2.1.2 </t>
  </si>
  <si>
    <t xml:space="preserve"> 6.2.1.2.1 </t>
  </si>
  <si>
    <t xml:space="preserve"> M1403003 </t>
  </si>
  <si>
    <t>TESTES EM FÁBRICA, CONFORME MD.3/AB.7G/00.001, ET.3/AB.7G/00.001 E ET.3/AB.99/00.001</t>
  </si>
  <si>
    <t xml:space="preserve"> 6.2.1.2.2 </t>
  </si>
  <si>
    <t xml:space="preserve"> M1403005 </t>
  </si>
  <si>
    <t>TESTES EM CAMPO E COMISSIONAMENTO, CONFORME MD.3/AB.7G/00.001, ET.3/AB.7G/00.001 E ET.3/AB.99/00.001</t>
  </si>
  <si>
    <t xml:space="preserve"> 6.2.2 </t>
  </si>
  <si>
    <t xml:space="preserve"> 6.2.2.1 </t>
  </si>
  <si>
    <t xml:space="preserve"> 6.2.2.1.1 </t>
  </si>
  <si>
    <t xml:space="preserve"> 6.2.2.1.2 </t>
  </si>
  <si>
    <t xml:space="preserve"> 6.2.2.2 </t>
  </si>
  <si>
    <t xml:space="preserve"> 6.2.2.2.1 </t>
  </si>
  <si>
    <t xml:space="preserve"> 6.2.2.2.2 </t>
  </si>
  <si>
    <t xml:space="preserve"> 6.2.3 </t>
  </si>
  <si>
    <t xml:space="preserve"> 6.2.3.1 </t>
  </si>
  <si>
    <t xml:space="preserve"> 6.2.3.1.1 </t>
  </si>
  <si>
    <t xml:space="preserve"> M1403007 </t>
  </si>
  <si>
    <t>TREINAMENTO DE OPERAÇÃO E MANUTENÇÃO, CONFORME MD.3/AB.7G/00.001, ET.3/AB.7G/00.001 E ET.3/AB.99/00.001</t>
  </si>
  <si>
    <t>Total sem BDI</t>
  </si>
  <si>
    <t>Total do BDI</t>
  </si>
  <si>
    <t>Total Geral</t>
  </si>
  <si>
    <t>CONTRATAÇÃO DE EMPRESA ESPECIALIZADA PARA A REALIZAÇÃO DAS OBRAS CIVIS DO TRECHO SAMAMBAIA
DA EXPANSÃO DA LINHA 1 DO METRÔ-DF</t>
  </si>
  <si>
    <t>DATA BASE:
04/2022</t>
  </si>
  <si>
    <t>PLANILHA ORÇAMENTÁRIA REFERENCIAL</t>
  </si>
  <si>
    <t>BDI</t>
  </si>
  <si>
    <t>Valor Unit (R$)</t>
  </si>
  <si>
    <t>Valor Unit com BDI (R$)</t>
  </si>
  <si>
    <t>Total (R$)</t>
  </si>
  <si>
    <t>B.D.I.</t>
  </si>
  <si>
    <t>Bancos</t>
  </si>
  <si>
    <t>Encargos Sociais</t>
  </si>
  <si>
    <r>
      <rPr>
        <b/>
        <sz val="10"/>
        <color indexed="8"/>
        <rFont val="Arial"/>
        <family val="2"/>
      </rPr>
      <t xml:space="preserve">0,00%  </t>
    </r>
    <r>
      <rPr>
        <sz val="10"/>
        <color indexed="8"/>
        <rFont val="Arial"/>
        <family val="1"/>
      </rPr>
      <t xml:space="preserve"> Encargos K / TRDE</t>
    </r>
  </si>
  <si>
    <t>SINAPI - 04/2022 - Distrito Federal</t>
  </si>
  <si>
    <t xml:space="preserve">Não Desonerado: </t>
  </si>
  <si>
    <r>
      <rPr>
        <b/>
        <sz val="10"/>
        <color indexed="8"/>
        <rFont val="Arial"/>
        <family val="2"/>
      </rPr>
      <t>15,28%</t>
    </r>
    <r>
      <rPr>
        <sz val="10"/>
        <color indexed="8"/>
        <rFont val="Arial"/>
        <family val="1"/>
      </rPr>
      <t xml:space="preserve"> Mero Fornecimento</t>
    </r>
  </si>
  <si>
    <t>SBC - 04/2022 - Distrito Federal</t>
  </si>
  <si>
    <t>Horista: 110,14%</t>
  </si>
  <si>
    <r>
      <rPr>
        <b/>
        <sz val="10"/>
        <rFont val="Arial"/>
        <family val="2"/>
      </rPr>
      <t>20,94%</t>
    </r>
    <r>
      <rPr>
        <sz val="10"/>
        <color indexed="8"/>
        <rFont val="Arial"/>
        <family val="1"/>
      </rPr>
      <t xml:space="preserve"> Efetivo</t>
    </r>
  </si>
  <si>
    <t>SICRO3 - 04/2022 - Distrito Federal</t>
  </si>
  <si>
    <t>Mensalista: 70,03%</t>
  </si>
  <si>
    <r>
      <rPr>
        <b/>
        <sz val="10"/>
        <color indexed="8"/>
        <rFont val="Arial"/>
        <family val="2"/>
      </rPr>
      <t>22,23%</t>
    </r>
    <r>
      <rPr>
        <sz val="10"/>
        <color indexed="8"/>
        <rFont val="Arial"/>
        <family val="1"/>
      </rPr>
      <t xml:space="preserve"> Serviços</t>
    </r>
  </si>
  <si>
    <t>ORSE - 04/2022 - Sergipe</t>
  </si>
</sst>
</file>

<file path=xl/styles.xml><?xml version="1.0" encoding="utf-8"?>
<styleSheet xmlns="http://schemas.openxmlformats.org/spreadsheetml/2006/main">
  <fonts count="21">
    <font>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sz val="11"/>
      <name val="Arial"/>
      <family val="1"/>
    </font>
    <font>
      <b/>
      <sz val="12"/>
      <name val="Arial"/>
      <family val="1"/>
    </font>
    <font>
      <b/>
      <sz val="11"/>
      <color theme="0"/>
      <name val="Arial"/>
      <family val="1"/>
    </font>
    <font>
      <sz val="10"/>
      <color indexed="8"/>
      <name val="Arial"/>
      <family val="1"/>
    </font>
    <font>
      <sz val="10"/>
      <name val="Arial"/>
      <family val="1"/>
    </font>
    <font>
      <b/>
      <sz val="10"/>
      <color indexed="8"/>
      <name val="Arial"/>
      <family val="2"/>
    </font>
    <font>
      <b/>
      <sz val="10"/>
      <name val="Arial"/>
      <family val="2"/>
    </font>
    <font>
      <sz val="10"/>
      <color indexed="8"/>
      <name val="Arial"/>
      <family val="2"/>
    </font>
  </fonts>
  <fills count="18">
    <fill>
      <patternFill patternType="none"/>
    </fill>
    <fill>
      <patternFill patternType="gray125"/>
    </fill>
    <fill>
      <patternFill patternType="solid">
        <fgColor rgb="FFD8D8D8"/>
      </patternFill>
    </fill>
    <fill>
      <patternFill patternType="solid">
        <fgColor rgb="FFD8D8D8"/>
      </patternFill>
    </fill>
    <fill>
      <patternFill patternType="solid">
        <fgColor rgb="FFD8D8D8"/>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D8D8D8"/>
      </patternFill>
    </fill>
    <fill>
      <patternFill patternType="solid">
        <fgColor rgb="FFF7F3DF"/>
      </patternFill>
    </fill>
    <fill>
      <patternFill patternType="solid">
        <fgColor rgb="FFFFFFFF"/>
      </patternFill>
    </fill>
    <fill>
      <patternFill patternType="solid">
        <fgColor rgb="FFFF9900"/>
        <bgColor indexed="64"/>
      </patternFill>
    </fill>
    <fill>
      <patternFill patternType="solid">
        <fgColor theme="4" tint="-0.499984740745262"/>
        <bgColor indexed="64"/>
      </patternFill>
    </fill>
  </fills>
  <borders count="1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diagonal/>
    </border>
    <border>
      <left/>
      <right/>
      <top style="thin">
        <color indexed="64"/>
      </top>
      <bottom/>
      <diagonal/>
    </border>
  </borders>
  <cellStyleXfs count="2">
    <xf numFmtId="0" fontId="0" fillId="0" borderId="0"/>
    <xf numFmtId="9" fontId="13" fillId="0" borderId="0" applyFont="0" applyFill="0" applyBorder="0" applyAlignment="0" applyProtection="0"/>
  </cellStyleXfs>
  <cellXfs count="45">
    <xf numFmtId="0" fontId="0" fillId="0" borderId="0" xfId="0"/>
    <xf numFmtId="0" fontId="1" fillId="2" borderId="1" xfId="0" applyFont="1" applyFill="1" applyBorder="1" applyAlignment="1">
      <alignment horizontal="left" vertical="top" wrapText="1"/>
    </xf>
    <xf numFmtId="0" fontId="4" fillId="5" borderId="4" xfId="0" applyFont="1" applyFill="1" applyBorder="1" applyAlignment="1">
      <alignment horizontal="left" vertical="top" wrapText="1"/>
    </xf>
    <xf numFmtId="0" fontId="6" fillId="7" borderId="6" xfId="0" applyFont="1" applyFill="1" applyBorder="1" applyAlignment="1">
      <alignment horizontal="right" vertical="top" wrapText="1"/>
    </xf>
    <xf numFmtId="0" fontId="8" fillId="9" borderId="8" xfId="0" applyFont="1" applyFill="1" applyBorder="1" applyAlignment="1">
      <alignment horizontal="left" vertical="top" wrapText="1"/>
    </xf>
    <xf numFmtId="0" fontId="10" fillId="11" borderId="10" xfId="0" applyFont="1" applyFill="1" applyBorder="1" applyAlignment="1">
      <alignment horizontal="right" vertical="top" wrapText="1"/>
    </xf>
    <xf numFmtId="0" fontId="0" fillId="0" borderId="13" xfId="0" applyBorder="1" applyAlignment="1">
      <alignment horizontal="center" vertical="center"/>
    </xf>
    <xf numFmtId="0" fontId="0" fillId="0" borderId="14" xfId="0" applyBorder="1" applyAlignment="1">
      <alignment horizontal="center" vertical="center"/>
    </xf>
    <xf numFmtId="0" fontId="1" fillId="0" borderId="14" xfId="0" applyFont="1" applyFill="1" applyBorder="1" applyAlignment="1">
      <alignment vertical="center" wrapText="1"/>
    </xf>
    <xf numFmtId="0" fontId="1" fillId="0" borderId="12" xfId="0" applyFont="1" applyFill="1" applyBorder="1" applyAlignment="1">
      <alignment horizontal="center" vertical="center" wrapText="1"/>
    </xf>
    <xf numFmtId="0" fontId="15" fillId="17" borderId="12" xfId="0" applyFont="1" applyFill="1" applyBorder="1" applyAlignment="1">
      <alignment horizontal="center" vertical="center" wrapText="1"/>
    </xf>
    <xf numFmtId="0" fontId="0" fillId="0" borderId="0" xfId="0" applyAlignment="1">
      <alignment vertical="center"/>
    </xf>
    <xf numFmtId="0" fontId="1" fillId="13" borderId="12" xfId="0" applyFont="1" applyFill="1" applyBorder="1" applyAlignment="1">
      <alignment horizontal="center" vertical="center" wrapText="1"/>
    </xf>
    <xf numFmtId="10" fontId="4" fillId="15" borderId="12" xfId="1" applyNumberFormat="1" applyFont="1" applyFill="1" applyBorder="1" applyAlignment="1">
      <alignment horizontal="center" vertical="center" wrapText="1"/>
    </xf>
    <xf numFmtId="4" fontId="4" fillId="14" borderId="12"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4" fontId="3" fillId="4" borderId="3" xfId="0" applyNumberFormat="1" applyFont="1" applyFill="1" applyBorder="1" applyAlignment="1">
      <alignment horizontal="right" vertical="center" wrapText="1"/>
    </xf>
    <xf numFmtId="0" fontId="5" fillId="6" borderId="5" xfId="0" applyFont="1" applyFill="1" applyBorder="1" applyAlignment="1">
      <alignment horizontal="center" vertical="center" wrapText="1"/>
    </xf>
    <xf numFmtId="4" fontId="7" fillId="8" borderId="7" xfId="0" applyNumberFormat="1" applyFont="1" applyFill="1" applyBorder="1" applyAlignment="1">
      <alignment horizontal="right" vertical="center" wrapText="1"/>
    </xf>
    <xf numFmtId="0" fontId="9" fillId="10" borderId="9" xfId="0" applyFont="1" applyFill="1" applyBorder="1" applyAlignment="1">
      <alignment horizontal="center" vertical="center" wrapText="1"/>
    </xf>
    <xf numFmtId="4" fontId="11" fillId="12" borderId="11" xfId="0" applyNumberFormat="1" applyFont="1" applyFill="1" applyBorder="1" applyAlignment="1">
      <alignment horizontal="right" vertical="center" wrapText="1"/>
    </xf>
    <xf numFmtId="0" fontId="2" fillId="3" borderId="2" xfId="0" applyFont="1" applyFill="1" applyBorder="1" applyAlignment="1">
      <alignment horizontal="center" vertical="center" wrapText="1"/>
    </xf>
    <xf numFmtId="0" fontId="0" fillId="0" borderId="0" xfId="0" applyAlignment="1">
      <alignment horizontal="center"/>
    </xf>
    <xf numFmtId="2" fontId="6" fillId="7" borderId="6" xfId="0" applyNumberFormat="1" applyFont="1" applyFill="1" applyBorder="1" applyAlignment="1">
      <alignment horizontal="center" vertical="center" wrapText="1"/>
    </xf>
    <xf numFmtId="2" fontId="2" fillId="3" borderId="2" xfId="0" applyNumberFormat="1" applyFont="1" applyFill="1" applyBorder="1" applyAlignment="1">
      <alignment horizontal="center" vertical="center" wrapText="1"/>
    </xf>
    <xf numFmtId="2" fontId="10" fillId="11" borderId="10" xfId="0" applyNumberFormat="1" applyFont="1" applyFill="1" applyBorder="1" applyAlignment="1">
      <alignment horizontal="center" vertical="center" wrapText="1"/>
    </xf>
    <xf numFmtId="0" fontId="5" fillId="6" borderId="16" xfId="0" applyFont="1" applyFill="1" applyBorder="1" applyAlignment="1">
      <alignment horizontal="center" vertical="center" wrapText="1"/>
    </xf>
    <xf numFmtId="0" fontId="6" fillId="7" borderId="16" xfId="0" applyFont="1" applyFill="1" applyBorder="1" applyAlignment="1">
      <alignment horizontal="right" vertical="top" wrapText="1"/>
    </xf>
    <xf numFmtId="0" fontId="4" fillId="5" borderId="16" xfId="0" applyFont="1" applyFill="1" applyBorder="1" applyAlignment="1">
      <alignment horizontal="left" vertical="top" wrapText="1"/>
    </xf>
    <xf numFmtId="2" fontId="6" fillId="7" borderId="16" xfId="0" applyNumberFormat="1" applyFont="1" applyFill="1" applyBorder="1" applyAlignment="1">
      <alignment horizontal="center" vertical="center" wrapText="1"/>
    </xf>
    <xf numFmtId="4" fontId="7" fillId="8" borderId="16" xfId="0" applyNumberFormat="1" applyFont="1" applyFill="1" applyBorder="1" applyAlignment="1">
      <alignment horizontal="right" vertical="center" wrapText="1"/>
    </xf>
    <xf numFmtId="10" fontId="4" fillId="15" borderId="16" xfId="1" applyNumberFormat="1" applyFont="1" applyFill="1" applyBorder="1" applyAlignment="1">
      <alignment horizontal="center" vertical="center" wrapText="1"/>
    </xf>
    <xf numFmtId="4" fontId="12" fillId="0" borderId="0" xfId="0" applyNumberFormat="1" applyFont="1" applyFill="1" applyBorder="1" applyAlignment="1">
      <alignment vertical="top" wrapText="1"/>
    </xf>
    <xf numFmtId="0" fontId="0" fillId="0" borderId="0" xfId="0" applyFill="1" applyBorder="1"/>
    <xf numFmtId="0" fontId="17" fillId="0" borderId="17" xfId="0" applyFont="1" applyFill="1" applyBorder="1" applyAlignment="1">
      <alignment horizontal="center" vertical="center" wrapText="1"/>
    </xf>
    <xf numFmtId="0" fontId="17" fillId="0" borderId="17" xfId="0" applyFont="1" applyFill="1" applyBorder="1" applyAlignment="1">
      <alignment horizontal="right" vertical="center" wrapText="1"/>
    </xf>
    <xf numFmtId="0" fontId="0" fillId="0" borderId="17" xfId="0" applyFill="1" applyBorder="1"/>
    <xf numFmtId="0" fontId="19" fillId="0" borderId="0" xfId="0" applyFont="1" applyFill="1" applyBorder="1" applyAlignment="1">
      <alignment horizontal="left" vertical="center"/>
    </xf>
    <xf numFmtId="0" fontId="17" fillId="0" borderId="0" xfId="0" applyFont="1" applyFill="1" applyBorder="1" applyAlignment="1">
      <alignment horizontal="left" vertical="center"/>
    </xf>
    <xf numFmtId="0" fontId="20" fillId="0" borderId="0" xfId="0" applyFont="1" applyFill="1" applyBorder="1" applyAlignment="1">
      <alignment horizontal="left" vertical="center"/>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4" fillId="16" borderId="13" xfId="0" applyFont="1" applyFill="1" applyBorder="1" applyAlignment="1">
      <alignment horizontal="center" vertical="center" wrapText="1"/>
    </xf>
    <xf numFmtId="0" fontId="14" fillId="16" borderId="14" xfId="0" applyFont="1" applyFill="1" applyBorder="1" applyAlignment="1">
      <alignment horizontal="center" vertical="center" wrapText="1"/>
    </xf>
    <xf numFmtId="0" fontId="14" fillId="16" borderId="15" xfId="0" applyFont="1" applyFill="1" applyBorder="1" applyAlignment="1">
      <alignment horizontal="center" vertical="center" wrapText="1"/>
    </xf>
  </cellXfs>
  <cellStyles count="2">
    <cellStyle name="Normal" xfId="0" builtinId="0"/>
    <cellStyle name="Porcentagem"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169070</xdr:colOff>
      <xdr:row>0</xdr:row>
      <xdr:rowOff>726706</xdr:rowOff>
    </xdr:to>
    <xdr:pic>
      <xdr:nvPicPr>
        <xdr:cNvPr id="3" name="Imagem 6" descr="02-Logo-Metrô_DF_oficial.png"/>
        <xdr:cNvPicPr>
          <a:picLocks noChangeAspect="1"/>
        </xdr:cNvPicPr>
      </xdr:nvPicPr>
      <xdr:blipFill>
        <a:blip xmlns:r="http://schemas.openxmlformats.org/officeDocument/2006/relationships" r:embed="rId1"/>
        <a:stretch>
          <a:fillRect/>
        </a:stretch>
      </xdr:blipFill>
      <xdr:spPr bwMode="auto">
        <a:xfrm>
          <a:off x="0" y="7620"/>
          <a:ext cx="931070" cy="7190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eated%20header"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eated header"/>
    </sheetNames>
    <sheetDataSet>
      <sheetData sheetId="0"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5106"/>
  <sheetViews>
    <sheetView tabSelected="1" showOutlineSymbols="0" showWhiteSpace="0" view="pageBreakPreview" zoomScale="60" workbookViewId="0">
      <selection activeCell="K5093" sqref="K5093"/>
    </sheetView>
  </sheetViews>
  <sheetFormatPr defaultRowHeight="13.8"/>
  <cols>
    <col min="1" max="2" width="10" bestFit="1" customWidth="1"/>
    <col min="3" max="3" width="13.19921875" bestFit="1" customWidth="1"/>
    <col min="4" max="4" width="60" bestFit="1" customWidth="1"/>
    <col min="5" max="5" width="8" bestFit="1" customWidth="1"/>
    <col min="6" max="6" width="13.09765625" style="22" bestFit="1" customWidth="1"/>
    <col min="7" max="7" width="13.09765625" bestFit="1" customWidth="1"/>
    <col min="8" max="8" width="13" customWidth="1"/>
    <col min="9" max="9" width="13.09765625" bestFit="1" customWidth="1"/>
    <col min="10" max="10" width="16.296875" bestFit="1" customWidth="1"/>
  </cols>
  <sheetData>
    <row r="1" spans="1:10" ht="58.8" customHeight="1">
      <c r="A1" s="6"/>
      <c r="B1" s="7"/>
      <c r="C1" s="8"/>
      <c r="D1" s="40" t="s">
        <v>9173</v>
      </c>
      <c r="E1" s="40"/>
      <c r="F1" s="40"/>
      <c r="G1" s="40"/>
      <c r="H1" s="40"/>
      <c r="I1" s="41"/>
      <c r="J1" s="9" t="s">
        <v>9174</v>
      </c>
    </row>
    <row r="2" spans="1:10" ht="15.6">
      <c r="A2" s="42" t="s">
        <v>9175</v>
      </c>
      <c r="B2" s="43"/>
      <c r="C2" s="43"/>
      <c r="D2" s="43"/>
      <c r="E2" s="43"/>
      <c r="F2" s="43"/>
      <c r="G2" s="43"/>
      <c r="H2" s="43"/>
      <c r="I2" s="43"/>
      <c r="J2" s="44"/>
    </row>
    <row r="3" spans="1:10" s="11" customFormat="1" ht="27.6">
      <c r="A3" s="10" t="s">
        <v>0</v>
      </c>
      <c r="B3" s="10" t="s">
        <v>1</v>
      </c>
      <c r="C3" s="10" t="s">
        <v>2</v>
      </c>
      <c r="D3" s="10" t="s">
        <v>3</v>
      </c>
      <c r="E3" s="10" t="s">
        <v>4</v>
      </c>
      <c r="F3" s="10" t="s">
        <v>5</v>
      </c>
      <c r="G3" s="10" t="s">
        <v>9177</v>
      </c>
      <c r="H3" s="10" t="s">
        <v>9176</v>
      </c>
      <c r="I3" s="10" t="s">
        <v>9178</v>
      </c>
      <c r="J3" s="10" t="s">
        <v>9179</v>
      </c>
    </row>
    <row r="4" spans="1:10" ht="24" customHeight="1">
      <c r="A4" s="1" t="s">
        <v>6</v>
      </c>
      <c r="B4" s="1"/>
      <c r="C4" s="1"/>
      <c r="D4" s="1" t="s">
        <v>7</v>
      </c>
      <c r="E4" s="15"/>
      <c r="F4" s="21"/>
      <c r="G4" s="15"/>
      <c r="H4" s="12"/>
      <c r="I4" s="15"/>
      <c r="J4" s="16">
        <v>5026461.3099999996</v>
      </c>
    </row>
    <row r="5" spans="1:10" ht="24" customHeight="1">
      <c r="A5" s="1" t="s">
        <v>8</v>
      </c>
      <c r="B5" s="1"/>
      <c r="C5" s="1"/>
      <c r="D5" s="1" t="s">
        <v>9</v>
      </c>
      <c r="E5" s="15"/>
      <c r="F5" s="21"/>
      <c r="G5" s="15"/>
      <c r="H5" s="12"/>
      <c r="I5" s="15"/>
      <c r="J5" s="16">
        <v>481394.2</v>
      </c>
    </row>
    <row r="6" spans="1:10" ht="25.95" customHeight="1">
      <c r="A6" s="1" t="s">
        <v>10</v>
      </c>
      <c r="B6" s="1"/>
      <c r="C6" s="1"/>
      <c r="D6" s="1" t="s">
        <v>11</v>
      </c>
      <c r="E6" s="15"/>
      <c r="F6" s="21"/>
      <c r="G6" s="15"/>
      <c r="H6" s="12"/>
      <c r="I6" s="15"/>
      <c r="J6" s="16">
        <v>167477.20000000001</v>
      </c>
    </row>
    <row r="7" spans="1:10" ht="24" customHeight="1">
      <c r="A7" s="1" t="s">
        <v>12</v>
      </c>
      <c r="B7" s="1"/>
      <c r="C7" s="1"/>
      <c r="D7" s="1" t="s">
        <v>13</v>
      </c>
      <c r="E7" s="15"/>
      <c r="F7" s="21"/>
      <c r="G7" s="15"/>
      <c r="H7" s="12"/>
      <c r="I7" s="15"/>
      <c r="J7" s="16">
        <v>45098.07</v>
      </c>
    </row>
    <row r="8" spans="1:10" ht="24" customHeight="1">
      <c r="A8" s="2" t="s">
        <v>14</v>
      </c>
      <c r="B8" s="3" t="s">
        <v>15</v>
      </c>
      <c r="C8" s="2" t="s">
        <v>16</v>
      </c>
      <c r="D8" s="2" t="s">
        <v>17</v>
      </c>
      <c r="E8" s="17" t="s">
        <v>18</v>
      </c>
      <c r="F8" s="23">
        <v>3</v>
      </c>
      <c r="G8" s="18">
        <v>15032.69</v>
      </c>
      <c r="H8" s="13">
        <v>0</v>
      </c>
      <c r="I8" s="18">
        <v>15032.69</v>
      </c>
      <c r="J8" s="18">
        <f>TRUNC(F8 * TRUNC(G8 * (1 + 0 / 100), 2), 2)</f>
        <v>45098.07</v>
      </c>
    </row>
    <row r="9" spans="1:10" ht="24" customHeight="1">
      <c r="A9" s="1" t="s">
        <v>19</v>
      </c>
      <c r="B9" s="1"/>
      <c r="C9" s="1"/>
      <c r="D9" s="1" t="s">
        <v>20</v>
      </c>
      <c r="E9" s="15"/>
      <c r="F9" s="24"/>
      <c r="G9" s="15"/>
      <c r="H9" s="12"/>
      <c r="I9" s="15"/>
      <c r="J9" s="16">
        <v>70144.399999999994</v>
      </c>
    </row>
    <row r="10" spans="1:10" ht="25.95" customHeight="1">
      <c r="A10" s="2" t="s">
        <v>21</v>
      </c>
      <c r="B10" s="3" t="s">
        <v>22</v>
      </c>
      <c r="C10" s="2" t="s">
        <v>16</v>
      </c>
      <c r="D10" s="2" t="s">
        <v>23</v>
      </c>
      <c r="E10" s="17" t="s">
        <v>24</v>
      </c>
      <c r="F10" s="23">
        <v>1</v>
      </c>
      <c r="G10" s="18">
        <v>793.29</v>
      </c>
      <c r="H10" s="13">
        <v>0.2094</v>
      </c>
      <c r="I10" s="18">
        <v>959.4</v>
      </c>
      <c r="J10" s="18">
        <f>TRUNC(F10 * I10, 2)</f>
        <v>959.4</v>
      </c>
    </row>
    <row r="11" spans="1:10" ht="25.95" customHeight="1">
      <c r="A11" s="2" t="s">
        <v>25</v>
      </c>
      <c r="B11" s="3" t="s">
        <v>26</v>
      </c>
      <c r="C11" s="2" t="s">
        <v>27</v>
      </c>
      <c r="D11" s="2" t="s">
        <v>28</v>
      </c>
      <c r="E11" s="17" t="s">
        <v>29</v>
      </c>
      <c r="F11" s="23">
        <v>100</v>
      </c>
      <c r="G11" s="18">
        <v>284.68</v>
      </c>
      <c r="H11" s="13">
        <v>0.2223</v>
      </c>
      <c r="I11" s="18">
        <v>347.96</v>
      </c>
      <c r="J11" s="18">
        <f>TRUNC(F11 * TRUNC(G11 * (1 + 22.23 / 100), 2), 2)</f>
        <v>34796</v>
      </c>
    </row>
    <row r="12" spans="1:10" ht="25.95" customHeight="1">
      <c r="A12" s="2" t="s">
        <v>30</v>
      </c>
      <c r="B12" s="3" t="s">
        <v>31</v>
      </c>
      <c r="C12" s="2" t="s">
        <v>27</v>
      </c>
      <c r="D12" s="2" t="s">
        <v>32</v>
      </c>
      <c r="E12" s="17" t="s">
        <v>29</v>
      </c>
      <c r="F12" s="23">
        <v>300</v>
      </c>
      <c r="G12" s="18">
        <v>93.79</v>
      </c>
      <c r="H12" s="13">
        <v>0.2223</v>
      </c>
      <c r="I12" s="18">
        <v>114.63</v>
      </c>
      <c r="J12" s="18">
        <f>TRUNC(F12 * TRUNC(G12 * (1 + 22.23 / 100), 2), 2)</f>
        <v>34389</v>
      </c>
    </row>
    <row r="13" spans="1:10" ht="24" customHeight="1">
      <c r="A13" s="1" t="s">
        <v>33</v>
      </c>
      <c r="B13" s="1"/>
      <c r="C13" s="1"/>
      <c r="D13" s="1" t="s">
        <v>34</v>
      </c>
      <c r="E13" s="15"/>
      <c r="F13" s="24"/>
      <c r="G13" s="15"/>
      <c r="H13" s="12"/>
      <c r="I13" s="15"/>
      <c r="J13" s="16">
        <v>20638.39</v>
      </c>
    </row>
    <row r="14" spans="1:10" ht="25.95" customHeight="1">
      <c r="A14" s="2" t="s">
        <v>35</v>
      </c>
      <c r="B14" s="3" t="s">
        <v>36</v>
      </c>
      <c r="C14" s="2" t="s">
        <v>16</v>
      </c>
      <c r="D14" s="2" t="s">
        <v>37</v>
      </c>
      <c r="E14" s="17" t="s">
        <v>29</v>
      </c>
      <c r="F14" s="23">
        <v>16</v>
      </c>
      <c r="G14" s="18">
        <v>110</v>
      </c>
      <c r="H14" s="13">
        <v>0.2223</v>
      </c>
      <c r="I14" s="18">
        <v>134.44999999999999</v>
      </c>
      <c r="J14" s="18">
        <f>TRUNC(F14 * TRUNC(G14 * (1 + 22.23 / 100), 2), 2)</f>
        <v>2151.1999999999998</v>
      </c>
    </row>
    <row r="15" spans="1:10" ht="39" customHeight="1">
      <c r="A15" s="2" t="s">
        <v>38</v>
      </c>
      <c r="B15" s="3" t="s">
        <v>39</v>
      </c>
      <c r="C15" s="2" t="s">
        <v>16</v>
      </c>
      <c r="D15" s="2" t="s">
        <v>40</v>
      </c>
      <c r="E15" s="17" t="s">
        <v>29</v>
      </c>
      <c r="F15" s="23">
        <v>7</v>
      </c>
      <c r="G15" s="18">
        <v>1320</v>
      </c>
      <c r="H15" s="13">
        <v>0.2223</v>
      </c>
      <c r="I15" s="18">
        <v>1613.43</v>
      </c>
      <c r="J15" s="18">
        <f>TRUNC(F15 * TRUNC(G15 * (1 + 22.23 / 100), 2), 2)</f>
        <v>11294.01</v>
      </c>
    </row>
    <row r="16" spans="1:10" ht="25.95" customHeight="1">
      <c r="A16" s="2" t="s">
        <v>41</v>
      </c>
      <c r="B16" s="3" t="s">
        <v>42</v>
      </c>
      <c r="C16" s="2" t="s">
        <v>16</v>
      </c>
      <c r="D16" s="2" t="s">
        <v>43</v>
      </c>
      <c r="E16" s="17" t="s">
        <v>44</v>
      </c>
      <c r="F16" s="23">
        <v>7</v>
      </c>
      <c r="G16" s="18">
        <v>385</v>
      </c>
      <c r="H16" s="13">
        <v>0.2223</v>
      </c>
      <c r="I16" s="18">
        <v>470.58</v>
      </c>
      <c r="J16" s="18">
        <f>TRUNC(F16 * TRUNC(G16 * (1 + 22.23 / 100), 2), 2)</f>
        <v>3294.06</v>
      </c>
    </row>
    <row r="17" spans="1:10" ht="39" customHeight="1">
      <c r="A17" s="2" t="s">
        <v>45</v>
      </c>
      <c r="B17" s="3" t="s">
        <v>46</v>
      </c>
      <c r="C17" s="2" t="s">
        <v>16</v>
      </c>
      <c r="D17" s="2" t="s">
        <v>47</v>
      </c>
      <c r="E17" s="17" t="s">
        <v>44</v>
      </c>
      <c r="F17" s="23">
        <v>2</v>
      </c>
      <c r="G17" s="18">
        <v>1595</v>
      </c>
      <c r="H17" s="13">
        <v>0.2223</v>
      </c>
      <c r="I17" s="18">
        <v>1949.56</v>
      </c>
      <c r="J17" s="18">
        <f>TRUNC(F17 * TRUNC(G17 * (1 + 22.23 / 100), 2), 2)</f>
        <v>3899.12</v>
      </c>
    </row>
    <row r="18" spans="1:10" ht="24" customHeight="1">
      <c r="A18" s="1" t="s">
        <v>48</v>
      </c>
      <c r="B18" s="1"/>
      <c r="C18" s="1"/>
      <c r="D18" s="1" t="s">
        <v>49</v>
      </c>
      <c r="E18" s="15"/>
      <c r="F18" s="24"/>
      <c r="G18" s="15"/>
      <c r="H18" s="12"/>
      <c r="I18" s="15"/>
      <c r="J18" s="16">
        <v>31596.34</v>
      </c>
    </row>
    <row r="19" spans="1:10" ht="24" customHeight="1">
      <c r="A19" s="2" t="s">
        <v>50</v>
      </c>
      <c r="B19" s="3" t="s">
        <v>51</v>
      </c>
      <c r="C19" s="2" t="s">
        <v>16</v>
      </c>
      <c r="D19" s="2" t="s">
        <v>52</v>
      </c>
      <c r="E19" s="17" t="s">
        <v>44</v>
      </c>
      <c r="F19" s="23">
        <v>6</v>
      </c>
      <c r="G19" s="18">
        <v>1155</v>
      </c>
      <c r="H19" s="13">
        <v>0.2223</v>
      </c>
      <c r="I19" s="18">
        <v>1411.75</v>
      </c>
      <c r="J19" s="18">
        <f>TRUNC(F19 * TRUNC(G19 * (1 + 22.23 / 100), 2), 2)</f>
        <v>8470.5</v>
      </c>
    </row>
    <row r="20" spans="1:10" ht="24" customHeight="1">
      <c r="A20" s="2" t="s">
        <v>53</v>
      </c>
      <c r="B20" s="3" t="s">
        <v>54</v>
      </c>
      <c r="C20" s="2" t="s">
        <v>16</v>
      </c>
      <c r="D20" s="2" t="s">
        <v>55</v>
      </c>
      <c r="E20" s="17" t="s">
        <v>44</v>
      </c>
      <c r="F20" s="23">
        <v>8</v>
      </c>
      <c r="G20" s="18">
        <v>1155</v>
      </c>
      <c r="H20" s="13">
        <v>0.2223</v>
      </c>
      <c r="I20" s="18">
        <v>1411.75</v>
      </c>
      <c r="J20" s="18">
        <f>TRUNC(F20 * TRUNC(G20 * (1 + 22.23 / 100), 2), 2)</f>
        <v>11294</v>
      </c>
    </row>
    <row r="21" spans="1:10" ht="25.95" customHeight="1">
      <c r="A21" s="2" t="s">
        <v>56</v>
      </c>
      <c r="B21" s="3" t="s">
        <v>57</v>
      </c>
      <c r="C21" s="2" t="s">
        <v>16</v>
      </c>
      <c r="D21" s="2" t="s">
        <v>58</v>
      </c>
      <c r="E21" s="17" t="s">
        <v>44</v>
      </c>
      <c r="F21" s="23">
        <v>8</v>
      </c>
      <c r="G21" s="18">
        <v>1210</v>
      </c>
      <c r="H21" s="13">
        <v>0.2223</v>
      </c>
      <c r="I21" s="18">
        <v>1478.98</v>
      </c>
      <c r="J21" s="18">
        <f>TRUNC(F21 * TRUNC(G21 * (1 + 22.23 / 100), 2), 2)</f>
        <v>11831.84</v>
      </c>
    </row>
    <row r="22" spans="1:10" ht="24" customHeight="1">
      <c r="A22" s="1" t="s">
        <v>59</v>
      </c>
      <c r="B22" s="1"/>
      <c r="C22" s="1"/>
      <c r="D22" s="1" t="s">
        <v>60</v>
      </c>
      <c r="E22" s="15"/>
      <c r="F22" s="24"/>
      <c r="G22" s="15"/>
      <c r="H22" s="12"/>
      <c r="I22" s="15"/>
      <c r="J22" s="16">
        <v>112138.55</v>
      </c>
    </row>
    <row r="23" spans="1:10" ht="25.95" customHeight="1">
      <c r="A23" s="2" t="s">
        <v>61</v>
      </c>
      <c r="B23" s="3" t="s">
        <v>62</v>
      </c>
      <c r="C23" s="2" t="s">
        <v>16</v>
      </c>
      <c r="D23" s="2" t="s">
        <v>63</v>
      </c>
      <c r="E23" s="17" t="s">
        <v>18</v>
      </c>
      <c r="F23" s="23">
        <v>1</v>
      </c>
      <c r="G23" s="18">
        <v>27045.46</v>
      </c>
      <c r="H23" s="13">
        <v>0</v>
      </c>
      <c r="I23" s="18">
        <v>27045.46</v>
      </c>
      <c r="J23" s="18">
        <f>TRUNC(F23 * TRUNC(G23 * (1 + 0 / 100), 2), 2)</f>
        <v>27045.46</v>
      </c>
    </row>
    <row r="24" spans="1:10" ht="24" customHeight="1">
      <c r="A24" s="2" t="s">
        <v>64</v>
      </c>
      <c r="B24" s="3" t="s">
        <v>65</v>
      </c>
      <c r="C24" s="2" t="s">
        <v>16</v>
      </c>
      <c r="D24" s="2" t="s">
        <v>66</v>
      </c>
      <c r="E24" s="17" t="s">
        <v>18</v>
      </c>
      <c r="F24" s="23">
        <v>1</v>
      </c>
      <c r="G24" s="18">
        <v>21265.19</v>
      </c>
      <c r="H24" s="13">
        <v>0</v>
      </c>
      <c r="I24" s="18">
        <v>21265.19</v>
      </c>
      <c r="J24" s="18">
        <f>TRUNC(F24 * TRUNC(G24 * (1 + 0 / 100), 2), 2)</f>
        <v>21265.19</v>
      </c>
    </row>
    <row r="25" spans="1:10" ht="25.95" customHeight="1">
      <c r="A25" s="2" t="s">
        <v>67</v>
      </c>
      <c r="B25" s="3" t="s">
        <v>68</v>
      </c>
      <c r="C25" s="2" t="s">
        <v>16</v>
      </c>
      <c r="D25" s="2" t="s">
        <v>69</v>
      </c>
      <c r="E25" s="17" t="s">
        <v>18</v>
      </c>
      <c r="F25" s="23">
        <v>1</v>
      </c>
      <c r="G25" s="18">
        <v>10314.65</v>
      </c>
      <c r="H25" s="13">
        <v>0</v>
      </c>
      <c r="I25" s="18">
        <v>10314.65</v>
      </c>
      <c r="J25" s="18">
        <f>TRUNC(F25 * TRUNC(G25 * (1 + 0 / 100), 2), 2)</f>
        <v>10314.65</v>
      </c>
    </row>
    <row r="26" spans="1:10" ht="24" customHeight="1">
      <c r="A26" s="2" t="s">
        <v>70</v>
      </c>
      <c r="B26" s="3" t="s">
        <v>71</v>
      </c>
      <c r="C26" s="2" t="s">
        <v>16</v>
      </c>
      <c r="D26" s="2" t="s">
        <v>72</v>
      </c>
      <c r="E26" s="17" t="s">
        <v>18</v>
      </c>
      <c r="F26" s="23">
        <v>1</v>
      </c>
      <c r="G26" s="18">
        <v>35457.01</v>
      </c>
      <c r="H26" s="13">
        <v>0</v>
      </c>
      <c r="I26" s="18">
        <v>35457.01</v>
      </c>
      <c r="J26" s="18">
        <f>TRUNC(F26 * TRUNC(G26 * (1 + 0 / 100), 2), 2)</f>
        <v>35457.01</v>
      </c>
    </row>
    <row r="27" spans="1:10" ht="24" customHeight="1">
      <c r="A27" s="2" t="s">
        <v>73</v>
      </c>
      <c r="B27" s="3" t="s">
        <v>74</v>
      </c>
      <c r="C27" s="2" t="s">
        <v>16</v>
      </c>
      <c r="D27" s="2" t="s">
        <v>75</v>
      </c>
      <c r="E27" s="17" t="s">
        <v>18</v>
      </c>
      <c r="F27" s="23">
        <v>8</v>
      </c>
      <c r="G27" s="18">
        <v>2257.0300000000002</v>
      </c>
      <c r="H27" s="13">
        <v>0</v>
      </c>
      <c r="I27" s="18">
        <v>2257.0300000000002</v>
      </c>
      <c r="J27" s="18">
        <f>TRUNC(F27 * TRUNC(G27 * (1 + 0 / 100), 2), 2)</f>
        <v>18056.240000000002</v>
      </c>
    </row>
    <row r="28" spans="1:10" ht="24" customHeight="1">
      <c r="A28" s="1" t="s">
        <v>76</v>
      </c>
      <c r="B28" s="1"/>
      <c r="C28" s="1"/>
      <c r="D28" s="1" t="s">
        <v>77</v>
      </c>
      <c r="E28" s="15"/>
      <c r="F28" s="24"/>
      <c r="G28" s="15"/>
      <c r="H28" s="12"/>
      <c r="I28" s="15"/>
      <c r="J28" s="16">
        <v>129786.45</v>
      </c>
    </row>
    <row r="29" spans="1:10" ht="24" customHeight="1">
      <c r="A29" s="2" t="s">
        <v>78</v>
      </c>
      <c r="B29" s="3" t="s">
        <v>79</v>
      </c>
      <c r="C29" s="2" t="s">
        <v>16</v>
      </c>
      <c r="D29" s="2" t="s">
        <v>80</v>
      </c>
      <c r="E29" s="17" t="s">
        <v>18</v>
      </c>
      <c r="F29" s="23">
        <v>15</v>
      </c>
      <c r="G29" s="18">
        <v>8652.43</v>
      </c>
      <c r="H29" s="13">
        <v>0</v>
      </c>
      <c r="I29" s="18">
        <v>8652.43</v>
      </c>
      <c r="J29" s="18">
        <f>TRUNC(F29 * TRUNC(G29 * (1 + 0 / 100), 2), 2)</f>
        <v>129786.45</v>
      </c>
    </row>
    <row r="30" spans="1:10" ht="25.95" customHeight="1">
      <c r="A30" s="1" t="s">
        <v>81</v>
      </c>
      <c r="B30" s="1"/>
      <c r="C30" s="1"/>
      <c r="D30" s="1" t="s">
        <v>82</v>
      </c>
      <c r="E30" s="15"/>
      <c r="F30" s="24"/>
      <c r="G30" s="15"/>
      <c r="H30" s="12"/>
      <c r="I30" s="15"/>
      <c r="J30" s="16">
        <v>36202.870000000003</v>
      </c>
    </row>
    <row r="31" spans="1:10" ht="25.95" customHeight="1">
      <c r="A31" s="2" t="s">
        <v>83</v>
      </c>
      <c r="B31" s="3" t="s">
        <v>84</v>
      </c>
      <c r="C31" s="2" t="s">
        <v>16</v>
      </c>
      <c r="D31" s="2" t="s">
        <v>85</v>
      </c>
      <c r="E31" s="17" t="s">
        <v>18</v>
      </c>
      <c r="F31" s="23">
        <v>1</v>
      </c>
      <c r="G31" s="18">
        <v>6683.56</v>
      </c>
      <c r="H31" s="13">
        <v>0</v>
      </c>
      <c r="I31" s="18">
        <v>6683.56</v>
      </c>
      <c r="J31" s="18">
        <f>TRUNC(F31 * TRUNC(G31 * (1 + 0 / 100), 2), 2)</f>
        <v>6683.56</v>
      </c>
    </row>
    <row r="32" spans="1:10" ht="25.95" customHeight="1">
      <c r="A32" s="2" t="s">
        <v>86</v>
      </c>
      <c r="B32" s="3" t="s">
        <v>87</v>
      </c>
      <c r="C32" s="2" t="s">
        <v>16</v>
      </c>
      <c r="D32" s="2" t="s">
        <v>88</v>
      </c>
      <c r="E32" s="17" t="s">
        <v>18</v>
      </c>
      <c r="F32" s="23">
        <v>1</v>
      </c>
      <c r="G32" s="18">
        <v>6683.56</v>
      </c>
      <c r="H32" s="13">
        <v>0</v>
      </c>
      <c r="I32" s="18">
        <v>6683.56</v>
      </c>
      <c r="J32" s="18">
        <f>TRUNC(F32 * TRUNC(G32 * (1 + 0 / 100), 2), 2)</f>
        <v>6683.56</v>
      </c>
    </row>
    <row r="33" spans="1:10" ht="25.95" customHeight="1">
      <c r="A33" s="2" t="s">
        <v>89</v>
      </c>
      <c r="B33" s="3" t="s">
        <v>90</v>
      </c>
      <c r="C33" s="2" t="s">
        <v>16</v>
      </c>
      <c r="D33" s="2" t="s">
        <v>91</v>
      </c>
      <c r="E33" s="17" t="s">
        <v>18</v>
      </c>
      <c r="F33" s="23">
        <v>1</v>
      </c>
      <c r="G33" s="18">
        <v>6683.56</v>
      </c>
      <c r="H33" s="13">
        <v>0</v>
      </c>
      <c r="I33" s="18">
        <v>6683.56</v>
      </c>
      <c r="J33" s="18">
        <f>TRUNC(F33 * TRUNC(G33 * (1 + 0 / 100), 2), 2)</f>
        <v>6683.56</v>
      </c>
    </row>
    <row r="34" spans="1:10" ht="25.95" customHeight="1">
      <c r="A34" s="2" t="s">
        <v>92</v>
      </c>
      <c r="B34" s="3" t="s">
        <v>93</v>
      </c>
      <c r="C34" s="2" t="s">
        <v>16</v>
      </c>
      <c r="D34" s="2" t="s">
        <v>94</v>
      </c>
      <c r="E34" s="17" t="s">
        <v>18</v>
      </c>
      <c r="F34" s="23">
        <v>1</v>
      </c>
      <c r="G34" s="18">
        <v>9468.6299999999992</v>
      </c>
      <c r="H34" s="13">
        <v>0</v>
      </c>
      <c r="I34" s="18">
        <v>9468.6299999999992</v>
      </c>
      <c r="J34" s="18">
        <f>TRUNC(F34 * TRUNC(G34 * (1 + 0 / 100), 2), 2)</f>
        <v>9468.6299999999992</v>
      </c>
    </row>
    <row r="35" spans="1:10" ht="25.95" customHeight="1">
      <c r="A35" s="2" t="s">
        <v>95</v>
      </c>
      <c r="B35" s="3" t="s">
        <v>96</v>
      </c>
      <c r="C35" s="2" t="s">
        <v>16</v>
      </c>
      <c r="D35" s="2" t="s">
        <v>97</v>
      </c>
      <c r="E35" s="17" t="s">
        <v>18</v>
      </c>
      <c r="F35" s="23">
        <v>1</v>
      </c>
      <c r="G35" s="18">
        <v>6683.56</v>
      </c>
      <c r="H35" s="13">
        <v>0</v>
      </c>
      <c r="I35" s="18">
        <v>6683.56</v>
      </c>
      <c r="J35" s="18">
        <f>TRUNC(F35 * TRUNC(G35 * (1 + 0 / 100), 2), 2)</f>
        <v>6683.56</v>
      </c>
    </row>
    <row r="36" spans="1:10" ht="24" customHeight="1">
      <c r="A36" s="1" t="s">
        <v>98</v>
      </c>
      <c r="B36" s="1"/>
      <c r="C36" s="1"/>
      <c r="D36" s="1" t="s">
        <v>99</v>
      </c>
      <c r="E36" s="15"/>
      <c r="F36" s="24"/>
      <c r="G36" s="15"/>
      <c r="H36" s="12"/>
      <c r="I36" s="15"/>
      <c r="J36" s="16">
        <v>11381.35</v>
      </c>
    </row>
    <row r="37" spans="1:10" ht="24" customHeight="1">
      <c r="A37" s="2" t="s">
        <v>100</v>
      </c>
      <c r="B37" s="3" t="s">
        <v>101</v>
      </c>
      <c r="C37" s="2" t="s">
        <v>16</v>
      </c>
      <c r="D37" s="2" t="s">
        <v>102</v>
      </c>
      <c r="E37" s="17" t="s">
        <v>18</v>
      </c>
      <c r="F37" s="23">
        <v>1</v>
      </c>
      <c r="G37" s="18">
        <v>6078.95</v>
      </c>
      <c r="H37" s="13">
        <v>0</v>
      </c>
      <c r="I37" s="18">
        <v>6078.95</v>
      </c>
      <c r="J37" s="18">
        <f>TRUNC(F37 * TRUNC(G37 * (1 + 0 / 100), 2), 2)</f>
        <v>6078.95</v>
      </c>
    </row>
    <row r="38" spans="1:10" ht="24" customHeight="1">
      <c r="A38" s="2" t="s">
        <v>103</v>
      </c>
      <c r="B38" s="3" t="s">
        <v>104</v>
      </c>
      <c r="C38" s="2" t="s">
        <v>16</v>
      </c>
      <c r="D38" s="2" t="s">
        <v>105</v>
      </c>
      <c r="E38" s="17" t="s">
        <v>18</v>
      </c>
      <c r="F38" s="23">
        <v>1</v>
      </c>
      <c r="G38" s="18">
        <v>1558.52</v>
      </c>
      <c r="H38" s="13">
        <v>0</v>
      </c>
      <c r="I38" s="18">
        <v>1558.52</v>
      </c>
      <c r="J38" s="18">
        <f>TRUNC(F38 * TRUNC(G38 * (1 + 0 / 100), 2), 2)</f>
        <v>1558.52</v>
      </c>
    </row>
    <row r="39" spans="1:10" ht="25.95" customHeight="1">
      <c r="A39" s="2" t="s">
        <v>106</v>
      </c>
      <c r="B39" s="3" t="s">
        <v>107</v>
      </c>
      <c r="C39" s="2" t="s">
        <v>16</v>
      </c>
      <c r="D39" s="2" t="s">
        <v>108</v>
      </c>
      <c r="E39" s="17" t="s">
        <v>18</v>
      </c>
      <c r="F39" s="23">
        <v>2</v>
      </c>
      <c r="G39" s="18">
        <v>1247.96</v>
      </c>
      <c r="H39" s="13">
        <v>0</v>
      </c>
      <c r="I39" s="18">
        <v>1247.96</v>
      </c>
      <c r="J39" s="18">
        <f>TRUNC(F39 * TRUNC(G39 * (1 + 0 / 100), 2), 2)</f>
        <v>2495.92</v>
      </c>
    </row>
    <row r="40" spans="1:10" ht="24" customHeight="1">
      <c r="A40" s="2" t="s">
        <v>109</v>
      </c>
      <c r="B40" s="3" t="s">
        <v>110</v>
      </c>
      <c r="C40" s="2" t="s">
        <v>16</v>
      </c>
      <c r="D40" s="2" t="s">
        <v>111</v>
      </c>
      <c r="E40" s="17" t="s">
        <v>18</v>
      </c>
      <c r="F40" s="23">
        <v>1</v>
      </c>
      <c r="G40" s="18">
        <v>1247.96</v>
      </c>
      <c r="H40" s="13">
        <v>0</v>
      </c>
      <c r="I40" s="18">
        <v>1247.96</v>
      </c>
      <c r="J40" s="18">
        <f>TRUNC(F40 * TRUNC(G40 * (1 + 0 / 100), 2), 2)</f>
        <v>1247.96</v>
      </c>
    </row>
    <row r="41" spans="1:10" ht="24" customHeight="1">
      <c r="A41" s="1" t="s">
        <v>112</v>
      </c>
      <c r="B41" s="1"/>
      <c r="C41" s="1"/>
      <c r="D41" s="1" t="s">
        <v>113</v>
      </c>
      <c r="E41" s="15"/>
      <c r="F41" s="24"/>
      <c r="G41" s="15"/>
      <c r="H41" s="12"/>
      <c r="I41" s="15"/>
      <c r="J41" s="16">
        <v>24407.78</v>
      </c>
    </row>
    <row r="42" spans="1:10" ht="24" customHeight="1">
      <c r="A42" s="2" t="s">
        <v>114</v>
      </c>
      <c r="B42" s="3" t="s">
        <v>115</v>
      </c>
      <c r="C42" s="2" t="s">
        <v>16</v>
      </c>
      <c r="D42" s="2" t="s">
        <v>113</v>
      </c>
      <c r="E42" s="17" t="s">
        <v>18</v>
      </c>
      <c r="F42" s="23">
        <v>1</v>
      </c>
      <c r="G42" s="18">
        <v>24407.78</v>
      </c>
      <c r="H42" s="13">
        <v>0</v>
      </c>
      <c r="I42" s="18">
        <v>24407.78</v>
      </c>
      <c r="J42" s="18">
        <f>TRUNC(F42 * TRUNC(G42 * (1 + 0 / 100), 2), 2)</f>
        <v>24407.78</v>
      </c>
    </row>
    <row r="43" spans="1:10" ht="24" customHeight="1">
      <c r="A43" s="1" t="s">
        <v>116</v>
      </c>
      <c r="B43" s="1"/>
      <c r="C43" s="1"/>
      <c r="D43" s="1" t="s">
        <v>117</v>
      </c>
      <c r="E43" s="15"/>
      <c r="F43" s="24"/>
      <c r="G43" s="15"/>
      <c r="H43" s="12"/>
      <c r="I43" s="15"/>
      <c r="J43" s="16">
        <v>1975295.85</v>
      </c>
    </row>
    <row r="44" spans="1:10" ht="24" customHeight="1">
      <c r="A44" s="1" t="s">
        <v>118</v>
      </c>
      <c r="B44" s="1"/>
      <c r="C44" s="1"/>
      <c r="D44" s="1" t="s">
        <v>119</v>
      </c>
      <c r="E44" s="15"/>
      <c r="F44" s="24"/>
      <c r="G44" s="15"/>
      <c r="H44" s="12"/>
      <c r="I44" s="15"/>
      <c r="J44" s="16">
        <v>360830.76</v>
      </c>
    </row>
    <row r="45" spans="1:10" ht="24" customHeight="1">
      <c r="A45" s="2" t="s">
        <v>120</v>
      </c>
      <c r="B45" s="3" t="s">
        <v>121</v>
      </c>
      <c r="C45" s="2" t="s">
        <v>16</v>
      </c>
      <c r="D45" s="2" t="s">
        <v>122</v>
      </c>
      <c r="E45" s="17" t="s">
        <v>18</v>
      </c>
      <c r="F45" s="23">
        <v>1</v>
      </c>
      <c r="G45" s="18">
        <v>6683.56</v>
      </c>
      <c r="H45" s="13">
        <v>0</v>
      </c>
      <c r="I45" s="18">
        <v>6683.56</v>
      </c>
      <c r="J45" s="18">
        <f t="shared" ref="J45:J61" si="0">TRUNC(F45 * TRUNC(G45 * (1 + 0 / 100), 2), 2)</f>
        <v>6683.56</v>
      </c>
    </row>
    <row r="46" spans="1:10" ht="25.95" customHeight="1">
      <c r="A46" s="2" t="s">
        <v>123</v>
      </c>
      <c r="B46" s="3" t="s">
        <v>124</v>
      </c>
      <c r="C46" s="2" t="s">
        <v>16</v>
      </c>
      <c r="D46" s="2" t="s">
        <v>125</v>
      </c>
      <c r="E46" s="17" t="s">
        <v>18</v>
      </c>
      <c r="F46" s="23">
        <v>1</v>
      </c>
      <c r="G46" s="18">
        <v>11560.12</v>
      </c>
      <c r="H46" s="13">
        <v>0</v>
      </c>
      <c r="I46" s="18">
        <v>11560.12</v>
      </c>
      <c r="J46" s="18">
        <f t="shared" si="0"/>
        <v>11560.12</v>
      </c>
    </row>
    <row r="47" spans="1:10" ht="25.95" customHeight="1">
      <c r="A47" s="2" t="s">
        <v>126</v>
      </c>
      <c r="B47" s="3" t="s">
        <v>127</v>
      </c>
      <c r="C47" s="2" t="s">
        <v>16</v>
      </c>
      <c r="D47" s="2" t="s">
        <v>128</v>
      </c>
      <c r="E47" s="17" t="s">
        <v>18</v>
      </c>
      <c r="F47" s="23">
        <v>1</v>
      </c>
      <c r="G47" s="18">
        <v>64494.239999999998</v>
      </c>
      <c r="H47" s="13">
        <v>0</v>
      </c>
      <c r="I47" s="18">
        <v>64494.239999999998</v>
      </c>
      <c r="J47" s="18">
        <f t="shared" si="0"/>
        <v>64494.239999999998</v>
      </c>
    </row>
    <row r="48" spans="1:10" ht="25.95" customHeight="1">
      <c r="A48" s="2" t="s">
        <v>129</v>
      </c>
      <c r="B48" s="3" t="s">
        <v>130</v>
      </c>
      <c r="C48" s="2" t="s">
        <v>16</v>
      </c>
      <c r="D48" s="2" t="s">
        <v>131</v>
      </c>
      <c r="E48" s="17" t="s">
        <v>18</v>
      </c>
      <c r="F48" s="23">
        <v>1</v>
      </c>
      <c r="G48" s="18">
        <v>24444.639999999999</v>
      </c>
      <c r="H48" s="13">
        <v>0</v>
      </c>
      <c r="I48" s="18">
        <v>24444.639999999999</v>
      </c>
      <c r="J48" s="18">
        <f t="shared" si="0"/>
        <v>24444.639999999999</v>
      </c>
    </row>
    <row r="49" spans="1:10" ht="25.95" customHeight="1">
      <c r="A49" s="2" t="s">
        <v>132</v>
      </c>
      <c r="B49" s="3" t="s">
        <v>133</v>
      </c>
      <c r="C49" s="2" t="s">
        <v>16</v>
      </c>
      <c r="D49" s="2" t="s">
        <v>134</v>
      </c>
      <c r="E49" s="17" t="s">
        <v>18</v>
      </c>
      <c r="F49" s="23">
        <v>1</v>
      </c>
      <c r="G49" s="18">
        <v>51207.91</v>
      </c>
      <c r="H49" s="13">
        <v>0</v>
      </c>
      <c r="I49" s="18">
        <v>51207.91</v>
      </c>
      <c r="J49" s="18">
        <f t="shared" si="0"/>
        <v>51207.91</v>
      </c>
    </row>
    <row r="50" spans="1:10" ht="25.95" customHeight="1">
      <c r="A50" s="2" t="s">
        <v>135</v>
      </c>
      <c r="B50" s="3" t="s">
        <v>136</v>
      </c>
      <c r="C50" s="2" t="s">
        <v>16</v>
      </c>
      <c r="D50" s="2" t="s">
        <v>137</v>
      </c>
      <c r="E50" s="17" t="s">
        <v>18</v>
      </c>
      <c r="F50" s="23">
        <v>1</v>
      </c>
      <c r="G50" s="18">
        <v>10314.65</v>
      </c>
      <c r="H50" s="13">
        <v>0</v>
      </c>
      <c r="I50" s="18">
        <v>10314.65</v>
      </c>
      <c r="J50" s="18">
        <f t="shared" si="0"/>
        <v>10314.65</v>
      </c>
    </row>
    <row r="51" spans="1:10" ht="25.95" customHeight="1">
      <c r="A51" s="2" t="s">
        <v>138</v>
      </c>
      <c r="B51" s="3" t="s">
        <v>139</v>
      </c>
      <c r="C51" s="2" t="s">
        <v>16</v>
      </c>
      <c r="D51" s="2" t="s">
        <v>140</v>
      </c>
      <c r="E51" s="17" t="s">
        <v>18</v>
      </c>
      <c r="F51" s="23">
        <v>1</v>
      </c>
      <c r="G51" s="18">
        <v>12137.51</v>
      </c>
      <c r="H51" s="13">
        <v>0</v>
      </c>
      <c r="I51" s="18">
        <v>12137.51</v>
      </c>
      <c r="J51" s="18">
        <f t="shared" si="0"/>
        <v>12137.51</v>
      </c>
    </row>
    <row r="52" spans="1:10" ht="25.95" customHeight="1">
      <c r="A52" s="2" t="s">
        <v>141</v>
      </c>
      <c r="B52" s="3" t="s">
        <v>142</v>
      </c>
      <c r="C52" s="2" t="s">
        <v>16</v>
      </c>
      <c r="D52" s="2" t="s">
        <v>143</v>
      </c>
      <c r="E52" s="17" t="s">
        <v>18</v>
      </c>
      <c r="F52" s="23">
        <v>1</v>
      </c>
      <c r="G52" s="18">
        <v>6683.56</v>
      </c>
      <c r="H52" s="13">
        <v>0</v>
      </c>
      <c r="I52" s="18">
        <v>6683.56</v>
      </c>
      <c r="J52" s="18">
        <f t="shared" si="0"/>
        <v>6683.56</v>
      </c>
    </row>
    <row r="53" spans="1:10" ht="25.95" customHeight="1">
      <c r="A53" s="2" t="s">
        <v>144</v>
      </c>
      <c r="B53" s="3" t="s">
        <v>145</v>
      </c>
      <c r="C53" s="2" t="s">
        <v>16</v>
      </c>
      <c r="D53" s="2" t="s">
        <v>146</v>
      </c>
      <c r="E53" s="17" t="s">
        <v>18</v>
      </c>
      <c r="F53" s="23">
        <v>1</v>
      </c>
      <c r="G53" s="18">
        <v>14906.3</v>
      </c>
      <c r="H53" s="13">
        <v>0</v>
      </c>
      <c r="I53" s="18">
        <v>14906.3</v>
      </c>
      <c r="J53" s="18">
        <f t="shared" si="0"/>
        <v>14906.3</v>
      </c>
    </row>
    <row r="54" spans="1:10" ht="25.95" customHeight="1">
      <c r="A54" s="2" t="s">
        <v>147</v>
      </c>
      <c r="B54" s="3" t="s">
        <v>148</v>
      </c>
      <c r="C54" s="2" t="s">
        <v>16</v>
      </c>
      <c r="D54" s="2" t="s">
        <v>149</v>
      </c>
      <c r="E54" s="17" t="s">
        <v>18</v>
      </c>
      <c r="F54" s="23">
        <v>1</v>
      </c>
      <c r="G54" s="18">
        <v>14906.3</v>
      </c>
      <c r="H54" s="13">
        <v>0</v>
      </c>
      <c r="I54" s="18">
        <v>14906.3</v>
      </c>
      <c r="J54" s="18">
        <f t="shared" si="0"/>
        <v>14906.3</v>
      </c>
    </row>
    <row r="55" spans="1:10" ht="25.95" customHeight="1">
      <c r="A55" s="2" t="s">
        <v>150</v>
      </c>
      <c r="B55" s="3" t="s">
        <v>151</v>
      </c>
      <c r="C55" s="2" t="s">
        <v>16</v>
      </c>
      <c r="D55" s="2" t="s">
        <v>152</v>
      </c>
      <c r="E55" s="17" t="s">
        <v>18</v>
      </c>
      <c r="F55" s="23">
        <v>1</v>
      </c>
      <c r="G55" s="18">
        <v>14906.3</v>
      </c>
      <c r="H55" s="13">
        <v>0</v>
      </c>
      <c r="I55" s="18">
        <v>14906.3</v>
      </c>
      <c r="J55" s="18">
        <f t="shared" si="0"/>
        <v>14906.3</v>
      </c>
    </row>
    <row r="56" spans="1:10" ht="25.95" customHeight="1">
      <c r="A56" s="2" t="s">
        <v>153</v>
      </c>
      <c r="B56" s="3" t="s">
        <v>154</v>
      </c>
      <c r="C56" s="2" t="s">
        <v>16</v>
      </c>
      <c r="D56" s="2" t="s">
        <v>155</v>
      </c>
      <c r="E56" s="17" t="s">
        <v>18</v>
      </c>
      <c r="F56" s="23">
        <v>1</v>
      </c>
      <c r="G56" s="18">
        <v>48814.2</v>
      </c>
      <c r="H56" s="13">
        <v>0</v>
      </c>
      <c r="I56" s="18">
        <v>48814.2</v>
      </c>
      <c r="J56" s="18">
        <f t="shared" si="0"/>
        <v>48814.2</v>
      </c>
    </row>
    <row r="57" spans="1:10" ht="25.95" customHeight="1">
      <c r="A57" s="2" t="s">
        <v>156</v>
      </c>
      <c r="B57" s="3" t="s">
        <v>157</v>
      </c>
      <c r="C57" s="2" t="s">
        <v>16</v>
      </c>
      <c r="D57" s="2" t="s">
        <v>158</v>
      </c>
      <c r="E57" s="17" t="s">
        <v>18</v>
      </c>
      <c r="F57" s="23">
        <v>1</v>
      </c>
      <c r="G57" s="18">
        <v>17081.37</v>
      </c>
      <c r="H57" s="13">
        <v>0</v>
      </c>
      <c r="I57" s="18">
        <v>17081.37</v>
      </c>
      <c r="J57" s="18">
        <f t="shared" si="0"/>
        <v>17081.37</v>
      </c>
    </row>
    <row r="58" spans="1:10" ht="25.95" customHeight="1">
      <c r="A58" s="2" t="s">
        <v>159</v>
      </c>
      <c r="B58" s="3" t="s">
        <v>160</v>
      </c>
      <c r="C58" s="2" t="s">
        <v>16</v>
      </c>
      <c r="D58" s="2" t="s">
        <v>161</v>
      </c>
      <c r="E58" s="17" t="s">
        <v>18</v>
      </c>
      <c r="F58" s="23">
        <v>1</v>
      </c>
      <c r="G58" s="18">
        <v>11669.58</v>
      </c>
      <c r="H58" s="13">
        <v>0</v>
      </c>
      <c r="I58" s="18">
        <v>11669.58</v>
      </c>
      <c r="J58" s="18">
        <f t="shared" si="0"/>
        <v>11669.58</v>
      </c>
    </row>
    <row r="59" spans="1:10" ht="25.95" customHeight="1">
      <c r="A59" s="2" t="s">
        <v>162</v>
      </c>
      <c r="B59" s="3" t="s">
        <v>163</v>
      </c>
      <c r="C59" s="2" t="s">
        <v>16</v>
      </c>
      <c r="D59" s="2" t="s">
        <v>164</v>
      </c>
      <c r="E59" s="17" t="s">
        <v>18</v>
      </c>
      <c r="F59" s="23">
        <v>1</v>
      </c>
      <c r="G59" s="18">
        <v>14906.3</v>
      </c>
      <c r="H59" s="13">
        <v>0</v>
      </c>
      <c r="I59" s="18">
        <v>14906.3</v>
      </c>
      <c r="J59" s="18">
        <f t="shared" si="0"/>
        <v>14906.3</v>
      </c>
    </row>
    <row r="60" spans="1:10" ht="39" customHeight="1">
      <c r="A60" s="2" t="s">
        <v>165</v>
      </c>
      <c r="B60" s="3" t="s">
        <v>166</v>
      </c>
      <c r="C60" s="2" t="s">
        <v>16</v>
      </c>
      <c r="D60" s="2" t="s">
        <v>167</v>
      </c>
      <c r="E60" s="17" t="s">
        <v>18</v>
      </c>
      <c r="F60" s="23">
        <v>1</v>
      </c>
      <c r="G60" s="18">
        <v>11669.58</v>
      </c>
      <c r="H60" s="13">
        <v>0</v>
      </c>
      <c r="I60" s="18">
        <v>11669.58</v>
      </c>
      <c r="J60" s="18">
        <f t="shared" si="0"/>
        <v>11669.58</v>
      </c>
    </row>
    <row r="61" spans="1:10" ht="39" customHeight="1">
      <c r="A61" s="2" t="s">
        <v>168</v>
      </c>
      <c r="B61" s="3" t="s">
        <v>169</v>
      </c>
      <c r="C61" s="2" t="s">
        <v>16</v>
      </c>
      <c r="D61" s="2" t="s">
        <v>170</v>
      </c>
      <c r="E61" s="17" t="s">
        <v>18</v>
      </c>
      <c r="F61" s="23">
        <v>1</v>
      </c>
      <c r="G61" s="18">
        <v>24444.639999999999</v>
      </c>
      <c r="H61" s="13">
        <v>0</v>
      </c>
      <c r="I61" s="18">
        <v>24444.639999999999</v>
      </c>
      <c r="J61" s="18">
        <f t="shared" si="0"/>
        <v>24444.639999999999</v>
      </c>
    </row>
    <row r="62" spans="1:10" ht="24" customHeight="1">
      <c r="A62" s="1" t="s">
        <v>171</v>
      </c>
      <c r="B62" s="1"/>
      <c r="C62" s="1"/>
      <c r="D62" s="1" t="s">
        <v>172</v>
      </c>
      <c r="E62" s="15"/>
      <c r="F62" s="24"/>
      <c r="G62" s="15"/>
      <c r="H62" s="12"/>
      <c r="I62" s="15"/>
      <c r="J62" s="16">
        <v>192650.92</v>
      </c>
    </row>
    <row r="63" spans="1:10" ht="24" customHeight="1">
      <c r="A63" s="2" t="s">
        <v>173</v>
      </c>
      <c r="B63" s="3" t="s">
        <v>174</v>
      </c>
      <c r="C63" s="2" t="s">
        <v>16</v>
      </c>
      <c r="D63" s="2" t="s">
        <v>175</v>
      </c>
      <c r="E63" s="17" t="s">
        <v>18</v>
      </c>
      <c r="F63" s="23">
        <v>1</v>
      </c>
      <c r="G63" s="18">
        <v>3341.78</v>
      </c>
      <c r="H63" s="13">
        <v>0</v>
      </c>
      <c r="I63" s="18">
        <v>3341.78</v>
      </c>
      <c r="J63" s="18">
        <f t="shared" ref="J63:J79" si="1">TRUNC(F63 * TRUNC(G63 * (1 + 0 / 100), 2), 2)</f>
        <v>3341.78</v>
      </c>
    </row>
    <row r="64" spans="1:10" ht="25.95" customHeight="1">
      <c r="A64" s="2" t="s">
        <v>176</v>
      </c>
      <c r="B64" s="3" t="s">
        <v>177</v>
      </c>
      <c r="C64" s="2" t="s">
        <v>16</v>
      </c>
      <c r="D64" s="2" t="s">
        <v>178</v>
      </c>
      <c r="E64" s="17" t="s">
        <v>18</v>
      </c>
      <c r="F64" s="23">
        <v>1</v>
      </c>
      <c r="G64" s="18">
        <v>5780.06</v>
      </c>
      <c r="H64" s="13">
        <v>0</v>
      </c>
      <c r="I64" s="18">
        <v>5780.06</v>
      </c>
      <c r="J64" s="18">
        <f t="shared" si="1"/>
        <v>5780.06</v>
      </c>
    </row>
    <row r="65" spans="1:10" ht="25.95" customHeight="1">
      <c r="A65" s="2" t="s">
        <v>179</v>
      </c>
      <c r="B65" s="3" t="s">
        <v>180</v>
      </c>
      <c r="C65" s="2" t="s">
        <v>16</v>
      </c>
      <c r="D65" s="2" t="s">
        <v>181</v>
      </c>
      <c r="E65" s="17" t="s">
        <v>18</v>
      </c>
      <c r="F65" s="23">
        <v>1</v>
      </c>
      <c r="G65" s="18">
        <v>32247.119999999999</v>
      </c>
      <c r="H65" s="13">
        <v>0</v>
      </c>
      <c r="I65" s="18">
        <v>32247.119999999999</v>
      </c>
      <c r="J65" s="18">
        <f t="shared" si="1"/>
        <v>32247.119999999999</v>
      </c>
    </row>
    <row r="66" spans="1:10" ht="25.95" customHeight="1">
      <c r="A66" s="2" t="s">
        <v>182</v>
      </c>
      <c r="B66" s="3" t="s">
        <v>183</v>
      </c>
      <c r="C66" s="2" t="s">
        <v>16</v>
      </c>
      <c r="D66" s="2" t="s">
        <v>184</v>
      </c>
      <c r="E66" s="17" t="s">
        <v>18</v>
      </c>
      <c r="F66" s="23">
        <v>1</v>
      </c>
      <c r="G66" s="18">
        <v>12222.32</v>
      </c>
      <c r="H66" s="13">
        <v>0</v>
      </c>
      <c r="I66" s="18">
        <v>12222.32</v>
      </c>
      <c r="J66" s="18">
        <f t="shared" si="1"/>
        <v>12222.32</v>
      </c>
    </row>
    <row r="67" spans="1:10" ht="25.95" customHeight="1">
      <c r="A67" s="2" t="s">
        <v>185</v>
      </c>
      <c r="B67" s="3" t="s">
        <v>186</v>
      </c>
      <c r="C67" s="2" t="s">
        <v>16</v>
      </c>
      <c r="D67" s="2" t="s">
        <v>187</v>
      </c>
      <c r="E67" s="17" t="s">
        <v>18</v>
      </c>
      <c r="F67" s="23">
        <v>1</v>
      </c>
      <c r="G67" s="18">
        <v>25603.95</v>
      </c>
      <c r="H67" s="13">
        <v>0</v>
      </c>
      <c r="I67" s="18">
        <v>25603.95</v>
      </c>
      <c r="J67" s="18">
        <f t="shared" si="1"/>
        <v>25603.95</v>
      </c>
    </row>
    <row r="68" spans="1:10" ht="25.95" customHeight="1">
      <c r="A68" s="2" t="s">
        <v>188</v>
      </c>
      <c r="B68" s="3" t="s">
        <v>189</v>
      </c>
      <c r="C68" s="2" t="s">
        <v>16</v>
      </c>
      <c r="D68" s="2" t="s">
        <v>190</v>
      </c>
      <c r="E68" s="17" t="s">
        <v>18</v>
      </c>
      <c r="F68" s="23">
        <v>1</v>
      </c>
      <c r="G68" s="18">
        <v>5157.32</v>
      </c>
      <c r="H68" s="13">
        <v>0</v>
      </c>
      <c r="I68" s="18">
        <v>5157.32</v>
      </c>
      <c r="J68" s="18">
        <f t="shared" si="1"/>
        <v>5157.32</v>
      </c>
    </row>
    <row r="69" spans="1:10" ht="25.95" customHeight="1">
      <c r="A69" s="2" t="s">
        <v>191</v>
      </c>
      <c r="B69" s="3" t="s">
        <v>192</v>
      </c>
      <c r="C69" s="2" t="s">
        <v>16</v>
      </c>
      <c r="D69" s="2" t="s">
        <v>193</v>
      </c>
      <c r="E69" s="17" t="s">
        <v>18</v>
      </c>
      <c r="F69" s="23">
        <v>1</v>
      </c>
      <c r="G69" s="18">
        <v>6081.99</v>
      </c>
      <c r="H69" s="13">
        <v>0</v>
      </c>
      <c r="I69" s="18">
        <v>6081.99</v>
      </c>
      <c r="J69" s="18">
        <f t="shared" si="1"/>
        <v>6081.99</v>
      </c>
    </row>
    <row r="70" spans="1:10" ht="25.95" customHeight="1">
      <c r="A70" s="2" t="s">
        <v>194</v>
      </c>
      <c r="B70" s="3" t="s">
        <v>195</v>
      </c>
      <c r="C70" s="2" t="s">
        <v>16</v>
      </c>
      <c r="D70" s="2" t="s">
        <v>196</v>
      </c>
      <c r="E70" s="17" t="s">
        <v>18</v>
      </c>
      <c r="F70" s="23">
        <v>1</v>
      </c>
      <c r="G70" s="18">
        <v>3341.78</v>
      </c>
      <c r="H70" s="13">
        <v>0</v>
      </c>
      <c r="I70" s="18">
        <v>3341.78</v>
      </c>
      <c r="J70" s="18">
        <f t="shared" si="1"/>
        <v>3341.78</v>
      </c>
    </row>
    <row r="71" spans="1:10" ht="25.95" customHeight="1">
      <c r="A71" s="2" t="s">
        <v>197</v>
      </c>
      <c r="B71" s="3" t="s">
        <v>198</v>
      </c>
      <c r="C71" s="2" t="s">
        <v>16</v>
      </c>
      <c r="D71" s="2" t="s">
        <v>199</v>
      </c>
      <c r="E71" s="17" t="s">
        <v>18</v>
      </c>
      <c r="F71" s="23">
        <v>1</v>
      </c>
      <c r="G71" s="18">
        <v>7453.15</v>
      </c>
      <c r="H71" s="13">
        <v>0</v>
      </c>
      <c r="I71" s="18">
        <v>7453.15</v>
      </c>
      <c r="J71" s="18">
        <f t="shared" si="1"/>
        <v>7453.15</v>
      </c>
    </row>
    <row r="72" spans="1:10" ht="25.95" customHeight="1">
      <c r="A72" s="2" t="s">
        <v>200</v>
      </c>
      <c r="B72" s="3" t="s">
        <v>201</v>
      </c>
      <c r="C72" s="2" t="s">
        <v>16</v>
      </c>
      <c r="D72" s="2" t="s">
        <v>202</v>
      </c>
      <c r="E72" s="17" t="s">
        <v>18</v>
      </c>
      <c r="F72" s="23">
        <v>1</v>
      </c>
      <c r="G72" s="18">
        <v>7453.15</v>
      </c>
      <c r="H72" s="13">
        <v>0</v>
      </c>
      <c r="I72" s="18">
        <v>7453.15</v>
      </c>
      <c r="J72" s="18">
        <f t="shared" si="1"/>
        <v>7453.15</v>
      </c>
    </row>
    <row r="73" spans="1:10" ht="25.95" customHeight="1">
      <c r="A73" s="2" t="s">
        <v>203</v>
      </c>
      <c r="B73" s="3" t="s">
        <v>204</v>
      </c>
      <c r="C73" s="2" t="s">
        <v>16</v>
      </c>
      <c r="D73" s="2" t="s">
        <v>205</v>
      </c>
      <c r="E73" s="17" t="s">
        <v>18</v>
      </c>
      <c r="F73" s="23">
        <v>1</v>
      </c>
      <c r="G73" s="18">
        <v>7453.15</v>
      </c>
      <c r="H73" s="13">
        <v>0</v>
      </c>
      <c r="I73" s="18">
        <v>7453.15</v>
      </c>
      <c r="J73" s="18">
        <f t="shared" si="1"/>
        <v>7453.15</v>
      </c>
    </row>
    <row r="74" spans="1:10" ht="25.95" customHeight="1">
      <c r="A74" s="2" t="s">
        <v>206</v>
      </c>
      <c r="B74" s="3" t="s">
        <v>207</v>
      </c>
      <c r="C74" s="2" t="s">
        <v>16</v>
      </c>
      <c r="D74" s="2" t="s">
        <v>208</v>
      </c>
      <c r="E74" s="17" t="s">
        <v>18</v>
      </c>
      <c r="F74" s="23">
        <v>1</v>
      </c>
      <c r="G74" s="18">
        <v>24407.1</v>
      </c>
      <c r="H74" s="13">
        <v>0</v>
      </c>
      <c r="I74" s="18">
        <v>24407.1</v>
      </c>
      <c r="J74" s="18">
        <f t="shared" si="1"/>
        <v>24407.1</v>
      </c>
    </row>
    <row r="75" spans="1:10" ht="25.95" customHeight="1">
      <c r="A75" s="2" t="s">
        <v>209</v>
      </c>
      <c r="B75" s="3" t="s">
        <v>210</v>
      </c>
      <c r="C75" s="2" t="s">
        <v>16</v>
      </c>
      <c r="D75" s="2" t="s">
        <v>211</v>
      </c>
      <c r="E75" s="17" t="s">
        <v>18</v>
      </c>
      <c r="F75" s="23">
        <v>1</v>
      </c>
      <c r="G75" s="18">
        <v>8540.68</v>
      </c>
      <c r="H75" s="13">
        <v>0</v>
      </c>
      <c r="I75" s="18">
        <v>8540.68</v>
      </c>
      <c r="J75" s="18">
        <f t="shared" si="1"/>
        <v>8540.68</v>
      </c>
    </row>
    <row r="76" spans="1:10" ht="25.95" customHeight="1">
      <c r="A76" s="2" t="s">
        <v>212</v>
      </c>
      <c r="B76" s="3" t="s">
        <v>213</v>
      </c>
      <c r="C76" s="2" t="s">
        <v>16</v>
      </c>
      <c r="D76" s="2" t="s">
        <v>214</v>
      </c>
      <c r="E76" s="17" t="s">
        <v>18</v>
      </c>
      <c r="F76" s="23">
        <v>1</v>
      </c>
      <c r="G76" s="18">
        <v>5834.79</v>
      </c>
      <c r="H76" s="13">
        <v>0</v>
      </c>
      <c r="I76" s="18">
        <v>5834.79</v>
      </c>
      <c r="J76" s="18">
        <f t="shared" si="1"/>
        <v>5834.79</v>
      </c>
    </row>
    <row r="77" spans="1:10" ht="25.95" customHeight="1">
      <c r="A77" s="2" t="s">
        <v>215</v>
      </c>
      <c r="B77" s="3" t="s">
        <v>216</v>
      </c>
      <c r="C77" s="2" t="s">
        <v>16</v>
      </c>
      <c r="D77" s="2" t="s">
        <v>217</v>
      </c>
      <c r="E77" s="17" t="s">
        <v>18</v>
      </c>
      <c r="F77" s="23">
        <v>1</v>
      </c>
      <c r="G77" s="18">
        <v>7453.15</v>
      </c>
      <c r="H77" s="13">
        <v>0</v>
      </c>
      <c r="I77" s="18">
        <v>7453.15</v>
      </c>
      <c r="J77" s="18">
        <f t="shared" si="1"/>
        <v>7453.15</v>
      </c>
    </row>
    <row r="78" spans="1:10" ht="39" customHeight="1">
      <c r="A78" s="2" t="s">
        <v>218</v>
      </c>
      <c r="B78" s="3" t="s">
        <v>219</v>
      </c>
      <c r="C78" s="2" t="s">
        <v>16</v>
      </c>
      <c r="D78" s="2" t="s">
        <v>220</v>
      </c>
      <c r="E78" s="17" t="s">
        <v>18</v>
      </c>
      <c r="F78" s="23">
        <v>1</v>
      </c>
      <c r="G78" s="18">
        <v>5834.79</v>
      </c>
      <c r="H78" s="13">
        <v>0</v>
      </c>
      <c r="I78" s="18">
        <v>5834.79</v>
      </c>
      <c r="J78" s="18">
        <f t="shared" si="1"/>
        <v>5834.79</v>
      </c>
    </row>
    <row r="79" spans="1:10" ht="39" customHeight="1">
      <c r="A79" s="2" t="s">
        <v>221</v>
      </c>
      <c r="B79" s="3" t="s">
        <v>222</v>
      </c>
      <c r="C79" s="2" t="s">
        <v>16</v>
      </c>
      <c r="D79" s="2" t="s">
        <v>223</v>
      </c>
      <c r="E79" s="17" t="s">
        <v>18</v>
      </c>
      <c r="F79" s="23">
        <v>1</v>
      </c>
      <c r="G79" s="18">
        <v>24444.639999999999</v>
      </c>
      <c r="H79" s="13">
        <v>0</v>
      </c>
      <c r="I79" s="18">
        <v>24444.639999999999</v>
      </c>
      <c r="J79" s="18">
        <f t="shared" si="1"/>
        <v>24444.639999999999</v>
      </c>
    </row>
    <row r="80" spans="1:10" ht="24" customHeight="1">
      <c r="A80" s="1" t="s">
        <v>224</v>
      </c>
      <c r="B80" s="1"/>
      <c r="C80" s="1"/>
      <c r="D80" s="1" t="s">
        <v>225</v>
      </c>
      <c r="E80" s="15"/>
      <c r="F80" s="24"/>
      <c r="G80" s="15"/>
      <c r="H80" s="12"/>
      <c r="I80" s="15"/>
      <c r="J80" s="16">
        <v>275872.8</v>
      </c>
    </row>
    <row r="81" spans="1:10" ht="25.95" customHeight="1">
      <c r="A81" s="1" t="s">
        <v>226</v>
      </c>
      <c r="B81" s="1"/>
      <c r="C81" s="1"/>
      <c r="D81" s="1" t="s">
        <v>227</v>
      </c>
      <c r="E81" s="15"/>
      <c r="F81" s="24"/>
      <c r="G81" s="15"/>
      <c r="H81" s="12"/>
      <c r="I81" s="15"/>
      <c r="J81" s="16">
        <v>193645.16</v>
      </c>
    </row>
    <row r="82" spans="1:10" ht="25.95" customHeight="1">
      <c r="A82" s="2" t="s">
        <v>228</v>
      </c>
      <c r="B82" s="3" t="s">
        <v>229</v>
      </c>
      <c r="C82" s="2" t="s">
        <v>16</v>
      </c>
      <c r="D82" s="2" t="s">
        <v>230</v>
      </c>
      <c r="E82" s="17" t="s">
        <v>18</v>
      </c>
      <c r="F82" s="23">
        <v>1</v>
      </c>
      <c r="G82" s="18">
        <v>7437.37</v>
      </c>
      <c r="H82" s="13">
        <v>0</v>
      </c>
      <c r="I82" s="18">
        <v>7437.37</v>
      </c>
      <c r="J82" s="18">
        <f>TRUNC(F82 * TRUNC(G82 * (1 + 0 / 100), 2), 2)</f>
        <v>7437.37</v>
      </c>
    </row>
    <row r="83" spans="1:10" ht="25.95" customHeight="1">
      <c r="A83" s="2" t="s">
        <v>231</v>
      </c>
      <c r="B83" s="3" t="s">
        <v>232</v>
      </c>
      <c r="C83" s="2" t="s">
        <v>16</v>
      </c>
      <c r="D83" s="2" t="s">
        <v>233</v>
      </c>
      <c r="E83" s="17" t="s">
        <v>18</v>
      </c>
      <c r="F83" s="23">
        <v>1</v>
      </c>
      <c r="G83" s="18">
        <v>29268.48</v>
      </c>
      <c r="H83" s="13">
        <v>0</v>
      </c>
      <c r="I83" s="18">
        <v>29268.48</v>
      </c>
      <c r="J83" s="18">
        <f>TRUNC(F83 * TRUNC(G83 * (1 + 0 / 100), 2), 2)</f>
        <v>29268.48</v>
      </c>
    </row>
    <row r="84" spans="1:10" ht="39" customHeight="1">
      <c r="A84" s="2" t="s">
        <v>234</v>
      </c>
      <c r="B84" s="3" t="s">
        <v>235</v>
      </c>
      <c r="C84" s="2" t="s">
        <v>16</v>
      </c>
      <c r="D84" s="2" t="s">
        <v>236</v>
      </c>
      <c r="E84" s="17" t="s">
        <v>18</v>
      </c>
      <c r="F84" s="23">
        <v>1</v>
      </c>
      <c r="G84" s="18">
        <v>156939.31</v>
      </c>
      <c r="H84" s="13">
        <v>0</v>
      </c>
      <c r="I84" s="18">
        <v>156939.31</v>
      </c>
      <c r="J84" s="18">
        <f>TRUNC(F84 * TRUNC(G84 * (1 + 0 / 100), 2), 2)</f>
        <v>156939.31</v>
      </c>
    </row>
    <row r="85" spans="1:10" ht="25.95" customHeight="1">
      <c r="A85" s="1" t="s">
        <v>237</v>
      </c>
      <c r="B85" s="1"/>
      <c r="C85" s="1"/>
      <c r="D85" s="1" t="s">
        <v>238</v>
      </c>
      <c r="E85" s="15"/>
      <c r="F85" s="24"/>
      <c r="G85" s="15"/>
      <c r="H85" s="12"/>
      <c r="I85" s="15"/>
      <c r="J85" s="16">
        <v>41113.82</v>
      </c>
    </row>
    <row r="86" spans="1:10" ht="25.95" customHeight="1">
      <c r="A86" s="2" t="s">
        <v>239</v>
      </c>
      <c r="B86" s="3" t="s">
        <v>240</v>
      </c>
      <c r="C86" s="2" t="s">
        <v>16</v>
      </c>
      <c r="D86" s="2" t="s">
        <v>241</v>
      </c>
      <c r="E86" s="17" t="s">
        <v>18</v>
      </c>
      <c r="F86" s="23">
        <v>1</v>
      </c>
      <c r="G86" s="18">
        <v>3087.23</v>
      </c>
      <c r="H86" s="13">
        <v>0</v>
      </c>
      <c r="I86" s="18">
        <v>3087.23</v>
      </c>
      <c r="J86" s="18">
        <f>TRUNC(F86 * TRUNC(G86 * (1 + 0 / 100), 2), 2)</f>
        <v>3087.23</v>
      </c>
    </row>
    <row r="87" spans="1:10" ht="25.95" customHeight="1">
      <c r="A87" s="2" t="s">
        <v>242</v>
      </c>
      <c r="B87" s="3" t="s">
        <v>243</v>
      </c>
      <c r="C87" s="2" t="s">
        <v>16</v>
      </c>
      <c r="D87" s="2" t="s">
        <v>244</v>
      </c>
      <c r="E87" s="17" t="s">
        <v>18</v>
      </c>
      <c r="F87" s="23">
        <v>1</v>
      </c>
      <c r="G87" s="18">
        <v>10556.16</v>
      </c>
      <c r="H87" s="13">
        <v>0</v>
      </c>
      <c r="I87" s="18">
        <v>10556.16</v>
      </c>
      <c r="J87" s="18">
        <f>TRUNC(F87 * TRUNC(G87 * (1 + 0 / 100), 2), 2)</f>
        <v>10556.16</v>
      </c>
    </row>
    <row r="88" spans="1:10" ht="25.95" customHeight="1">
      <c r="A88" s="2" t="s">
        <v>245</v>
      </c>
      <c r="B88" s="3" t="s">
        <v>246</v>
      </c>
      <c r="C88" s="2" t="s">
        <v>16</v>
      </c>
      <c r="D88" s="2" t="s">
        <v>247</v>
      </c>
      <c r="E88" s="17" t="s">
        <v>18</v>
      </c>
      <c r="F88" s="23">
        <v>1</v>
      </c>
      <c r="G88" s="18">
        <v>27470.43</v>
      </c>
      <c r="H88" s="13">
        <v>0</v>
      </c>
      <c r="I88" s="18">
        <v>27470.43</v>
      </c>
      <c r="J88" s="18">
        <f>TRUNC(F88 * TRUNC(G88 * (1 + 0 / 100), 2), 2)</f>
        <v>27470.43</v>
      </c>
    </row>
    <row r="89" spans="1:10" ht="25.95" customHeight="1">
      <c r="A89" s="1" t="s">
        <v>248</v>
      </c>
      <c r="B89" s="1"/>
      <c r="C89" s="1"/>
      <c r="D89" s="1" t="s">
        <v>249</v>
      </c>
      <c r="E89" s="15"/>
      <c r="F89" s="24"/>
      <c r="G89" s="15"/>
      <c r="H89" s="12"/>
      <c r="I89" s="15"/>
      <c r="J89" s="16">
        <v>41113.82</v>
      </c>
    </row>
    <row r="90" spans="1:10" ht="25.95" customHeight="1">
      <c r="A90" s="2" t="s">
        <v>250</v>
      </c>
      <c r="B90" s="3" t="s">
        <v>251</v>
      </c>
      <c r="C90" s="2" t="s">
        <v>16</v>
      </c>
      <c r="D90" s="2" t="s">
        <v>252</v>
      </c>
      <c r="E90" s="17" t="s">
        <v>18</v>
      </c>
      <c r="F90" s="23">
        <v>1</v>
      </c>
      <c r="G90" s="18">
        <v>3087.23</v>
      </c>
      <c r="H90" s="13">
        <v>0</v>
      </c>
      <c r="I90" s="18">
        <v>3087.23</v>
      </c>
      <c r="J90" s="18">
        <f>TRUNC(F90 * TRUNC(G90 * (1 + 0 / 100), 2), 2)</f>
        <v>3087.23</v>
      </c>
    </row>
    <row r="91" spans="1:10" ht="25.95" customHeight="1">
      <c r="A91" s="2" t="s">
        <v>253</v>
      </c>
      <c r="B91" s="3" t="s">
        <v>254</v>
      </c>
      <c r="C91" s="2" t="s">
        <v>16</v>
      </c>
      <c r="D91" s="2" t="s">
        <v>255</v>
      </c>
      <c r="E91" s="17" t="s">
        <v>18</v>
      </c>
      <c r="F91" s="23">
        <v>1</v>
      </c>
      <c r="G91" s="18">
        <v>10556.16</v>
      </c>
      <c r="H91" s="13">
        <v>0</v>
      </c>
      <c r="I91" s="18">
        <v>10556.16</v>
      </c>
      <c r="J91" s="18">
        <f>TRUNC(F91 * TRUNC(G91 * (1 + 0 / 100), 2), 2)</f>
        <v>10556.16</v>
      </c>
    </row>
    <row r="92" spans="1:10" ht="25.95" customHeight="1">
      <c r="A92" s="2" t="s">
        <v>256</v>
      </c>
      <c r="B92" s="3" t="s">
        <v>257</v>
      </c>
      <c r="C92" s="2" t="s">
        <v>16</v>
      </c>
      <c r="D92" s="2" t="s">
        <v>258</v>
      </c>
      <c r="E92" s="17" t="s">
        <v>18</v>
      </c>
      <c r="F92" s="23">
        <v>1</v>
      </c>
      <c r="G92" s="18">
        <v>27470.43</v>
      </c>
      <c r="H92" s="13">
        <v>0</v>
      </c>
      <c r="I92" s="18">
        <v>27470.43</v>
      </c>
      <c r="J92" s="18">
        <f>TRUNC(F92 * TRUNC(G92 * (1 + 0 / 100), 2), 2)</f>
        <v>27470.43</v>
      </c>
    </row>
    <row r="93" spans="1:10" ht="24" customHeight="1">
      <c r="A93" s="1" t="s">
        <v>259</v>
      </c>
      <c r="B93" s="1"/>
      <c r="C93" s="1"/>
      <c r="D93" s="1" t="s">
        <v>260</v>
      </c>
      <c r="E93" s="15"/>
      <c r="F93" s="24"/>
      <c r="G93" s="15"/>
      <c r="H93" s="12"/>
      <c r="I93" s="15"/>
      <c r="J93" s="16">
        <v>109860.65</v>
      </c>
    </row>
    <row r="94" spans="1:10" ht="24" customHeight="1">
      <c r="A94" s="2" t="s">
        <v>261</v>
      </c>
      <c r="B94" s="3" t="s">
        <v>262</v>
      </c>
      <c r="C94" s="2" t="s">
        <v>16</v>
      </c>
      <c r="D94" s="2" t="s">
        <v>263</v>
      </c>
      <c r="E94" s="17" t="s">
        <v>18</v>
      </c>
      <c r="F94" s="23">
        <v>1</v>
      </c>
      <c r="G94" s="18">
        <v>11403.02</v>
      </c>
      <c r="H94" s="13">
        <v>0</v>
      </c>
      <c r="I94" s="18">
        <v>11403.02</v>
      </c>
      <c r="J94" s="18">
        <f>TRUNC(F94 * TRUNC(G94 * (1 + 0 / 100), 2), 2)</f>
        <v>11403.02</v>
      </c>
    </row>
    <row r="95" spans="1:10" ht="25.95" customHeight="1">
      <c r="A95" s="2" t="s">
        <v>264</v>
      </c>
      <c r="B95" s="3" t="s">
        <v>265</v>
      </c>
      <c r="C95" s="2" t="s">
        <v>16</v>
      </c>
      <c r="D95" s="2" t="s">
        <v>266</v>
      </c>
      <c r="E95" s="17" t="s">
        <v>18</v>
      </c>
      <c r="F95" s="23">
        <v>1</v>
      </c>
      <c r="G95" s="18">
        <v>24671.26</v>
      </c>
      <c r="H95" s="13">
        <v>0</v>
      </c>
      <c r="I95" s="18">
        <v>24671.26</v>
      </c>
      <c r="J95" s="18">
        <f>TRUNC(F95 * TRUNC(G95 * (1 + 0 / 100), 2), 2)</f>
        <v>24671.26</v>
      </c>
    </row>
    <row r="96" spans="1:10" ht="25.95" customHeight="1">
      <c r="A96" s="2" t="s">
        <v>267</v>
      </c>
      <c r="B96" s="3" t="s">
        <v>268</v>
      </c>
      <c r="C96" s="2" t="s">
        <v>16</v>
      </c>
      <c r="D96" s="2" t="s">
        <v>269</v>
      </c>
      <c r="E96" s="17" t="s">
        <v>18</v>
      </c>
      <c r="F96" s="23">
        <v>1</v>
      </c>
      <c r="G96" s="18">
        <v>49115.11</v>
      </c>
      <c r="H96" s="13">
        <v>0</v>
      </c>
      <c r="I96" s="18">
        <v>49115.11</v>
      </c>
      <c r="J96" s="18">
        <f>TRUNC(F96 * TRUNC(G96 * (1 + 0 / 100), 2), 2)</f>
        <v>49115.11</v>
      </c>
    </row>
    <row r="97" spans="1:10" ht="24" customHeight="1">
      <c r="A97" s="2" t="s">
        <v>270</v>
      </c>
      <c r="B97" s="3" t="s">
        <v>271</v>
      </c>
      <c r="C97" s="2" t="s">
        <v>16</v>
      </c>
      <c r="D97" s="2" t="s">
        <v>272</v>
      </c>
      <c r="E97" s="17" t="s">
        <v>18</v>
      </c>
      <c r="F97" s="23">
        <v>1</v>
      </c>
      <c r="G97" s="18">
        <v>24671.26</v>
      </c>
      <c r="H97" s="13">
        <v>0</v>
      </c>
      <c r="I97" s="18">
        <v>24671.26</v>
      </c>
      <c r="J97" s="18">
        <f>TRUNC(F97 * TRUNC(G97 * (1 + 0 / 100), 2), 2)</f>
        <v>24671.26</v>
      </c>
    </row>
    <row r="98" spans="1:10" ht="24" customHeight="1">
      <c r="A98" s="1" t="s">
        <v>273</v>
      </c>
      <c r="B98" s="1"/>
      <c r="C98" s="1"/>
      <c r="D98" s="1" t="s">
        <v>274</v>
      </c>
      <c r="E98" s="15"/>
      <c r="F98" s="24"/>
      <c r="G98" s="15"/>
      <c r="H98" s="12"/>
      <c r="I98" s="15"/>
      <c r="J98" s="16">
        <v>315613.59000000003</v>
      </c>
    </row>
    <row r="99" spans="1:10" ht="25.95" customHeight="1">
      <c r="A99" s="1" t="s">
        <v>275</v>
      </c>
      <c r="B99" s="1"/>
      <c r="C99" s="1"/>
      <c r="D99" s="1" t="s">
        <v>276</v>
      </c>
      <c r="E99" s="15"/>
      <c r="F99" s="24"/>
      <c r="G99" s="15"/>
      <c r="H99" s="12"/>
      <c r="I99" s="15"/>
      <c r="J99" s="16">
        <v>72625.72</v>
      </c>
    </row>
    <row r="100" spans="1:10" ht="25.95" customHeight="1">
      <c r="A100" s="2" t="s">
        <v>277</v>
      </c>
      <c r="B100" s="3" t="s">
        <v>278</v>
      </c>
      <c r="C100" s="2" t="s">
        <v>16</v>
      </c>
      <c r="D100" s="2" t="s">
        <v>279</v>
      </c>
      <c r="E100" s="17" t="s">
        <v>18</v>
      </c>
      <c r="F100" s="23">
        <v>1</v>
      </c>
      <c r="G100" s="18">
        <v>9705.48</v>
      </c>
      <c r="H100" s="13">
        <v>0</v>
      </c>
      <c r="I100" s="18">
        <v>9705.48</v>
      </c>
      <c r="J100" s="18">
        <f t="shared" ref="J100:J105" si="2">TRUNC(F100 * TRUNC(G100 * (1 + 0 / 100), 2), 2)</f>
        <v>9705.48</v>
      </c>
    </row>
    <row r="101" spans="1:10" ht="25.95" customHeight="1">
      <c r="A101" s="2" t="s">
        <v>280</v>
      </c>
      <c r="B101" s="3" t="s">
        <v>281</v>
      </c>
      <c r="C101" s="2" t="s">
        <v>16</v>
      </c>
      <c r="D101" s="2" t="s">
        <v>282</v>
      </c>
      <c r="E101" s="17" t="s">
        <v>18</v>
      </c>
      <c r="F101" s="23">
        <v>1</v>
      </c>
      <c r="G101" s="18">
        <v>10341.370000000001</v>
      </c>
      <c r="H101" s="13">
        <v>0</v>
      </c>
      <c r="I101" s="18">
        <v>10341.370000000001</v>
      </c>
      <c r="J101" s="18">
        <f t="shared" si="2"/>
        <v>10341.370000000001</v>
      </c>
    </row>
    <row r="102" spans="1:10" ht="25.95" customHeight="1">
      <c r="A102" s="2" t="s">
        <v>283</v>
      </c>
      <c r="B102" s="3" t="s">
        <v>284</v>
      </c>
      <c r="C102" s="2" t="s">
        <v>16</v>
      </c>
      <c r="D102" s="2" t="s">
        <v>285</v>
      </c>
      <c r="E102" s="17" t="s">
        <v>18</v>
      </c>
      <c r="F102" s="23">
        <v>1</v>
      </c>
      <c r="G102" s="18">
        <v>18665.2</v>
      </c>
      <c r="H102" s="13">
        <v>0</v>
      </c>
      <c r="I102" s="18">
        <v>18665.2</v>
      </c>
      <c r="J102" s="18">
        <f t="shared" si="2"/>
        <v>18665.2</v>
      </c>
    </row>
    <row r="103" spans="1:10" ht="25.95" customHeight="1">
      <c r="A103" s="2" t="s">
        <v>286</v>
      </c>
      <c r="B103" s="3" t="s">
        <v>287</v>
      </c>
      <c r="C103" s="2" t="s">
        <v>16</v>
      </c>
      <c r="D103" s="2" t="s">
        <v>288</v>
      </c>
      <c r="E103" s="17" t="s">
        <v>18</v>
      </c>
      <c r="F103" s="23">
        <v>1</v>
      </c>
      <c r="G103" s="18">
        <v>12648.07</v>
      </c>
      <c r="H103" s="13">
        <v>0</v>
      </c>
      <c r="I103" s="18">
        <v>12648.07</v>
      </c>
      <c r="J103" s="18">
        <f t="shared" si="2"/>
        <v>12648.07</v>
      </c>
    </row>
    <row r="104" spans="1:10" ht="39" customHeight="1">
      <c r="A104" s="2" t="s">
        <v>289</v>
      </c>
      <c r="B104" s="3" t="s">
        <v>290</v>
      </c>
      <c r="C104" s="2" t="s">
        <v>16</v>
      </c>
      <c r="D104" s="2" t="s">
        <v>291</v>
      </c>
      <c r="E104" s="17" t="s">
        <v>18</v>
      </c>
      <c r="F104" s="23">
        <v>1</v>
      </c>
      <c r="G104" s="18">
        <v>11560.12</v>
      </c>
      <c r="H104" s="13">
        <v>0</v>
      </c>
      <c r="I104" s="18">
        <v>11560.12</v>
      </c>
      <c r="J104" s="18">
        <f t="shared" si="2"/>
        <v>11560.12</v>
      </c>
    </row>
    <row r="105" spans="1:10" ht="25.95" customHeight="1">
      <c r="A105" s="2" t="s">
        <v>292</v>
      </c>
      <c r="B105" s="3" t="s">
        <v>293</v>
      </c>
      <c r="C105" s="2" t="s">
        <v>16</v>
      </c>
      <c r="D105" s="2" t="s">
        <v>294</v>
      </c>
      <c r="E105" s="17" t="s">
        <v>18</v>
      </c>
      <c r="F105" s="23">
        <v>1</v>
      </c>
      <c r="G105" s="18">
        <v>9705.48</v>
      </c>
      <c r="H105" s="13">
        <v>0</v>
      </c>
      <c r="I105" s="18">
        <v>9705.48</v>
      </c>
      <c r="J105" s="18">
        <f t="shared" si="2"/>
        <v>9705.48</v>
      </c>
    </row>
    <row r="106" spans="1:10" ht="25.95" customHeight="1">
      <c r="A106" s="1" t="s">
        <v>295</v>
      </c>
      <c r="B106" s="1"/>
      <c r="C106" s="1"/>
      <c r="D106" s="1" t="s">
        <v>296</v>
      </c>
      <c r="E106" s="15"/>
      <c r="F106" s="24"/>
      <c r="G106" s="15"/>
      <c r="H106" s="12"/>
      <c r="I106" s="15"/>
      <c r="J106" s="16">
        <v>51526.43</v>
      </c>
    </row>
    <row r="107" spans="1:10" ht="25.95" customHeight="1">
      <c r="A107" s="2" t="s">
        <v>297</v>
      </c>
      <c r="B107" s="3" t="s">
        <v>298</v>
      </c>
      <c r="C107" s="2" t="s">
        <v>16</v>
      </c>
      <c r="D107" s="2" t="s">
        <v>299</v>
      </c>
      <c r="E107" s="17" t="s">
        <v>18</v>
      </c>
      <c r="F107" s="23">
        <v>1</v>
      </c>
      <c r="G107" s="18">
        <v>9705.48</v>
      </c>
      <c r="H107" s="13">
        <v>0</v>
      </c>
      <c r="I107" s="18">
        <v>9705.48</v>
      </c>
      <c r="J107" s="18">
        <f t="shared" ref="J107:J112" si="3">TRUNC(F107 * TRUNC(G107 * (1 + 0 / 100), 2), 2)</f>
        <v>9705.48</v>
      </c>
    </row>
    <row r="108" spans="1:10" ht="25.95" customHeight="1">
      <c r="A108" s="2" t="s">
        <v>300</v>
      </c>
      <c r="B108" s="3" t="s">
        <v>301</v>
      </c>
      <c r="C108" s="2" t="s">
        <v>16</v>
      </c>
      <c r="D108" s="2" t="s">
        <v>302</v>
      </c>
      <c r="E108" s="17" t="s">
        <v>18</v>
      </c>
      <c r="F108" s="23">
        <v>1</v>
      </c>
      <c r="G108" s="18">
        <v>10341.370000000001</v>
      </c>
      <c r="H108" s="13">
        <v>0</v>
      </c>
      <c r="I108" s="18">
        <v>10341.370000000001</v>
      </c>
      <c r="J108" s="18">
        <f t="shared" si="3"/>
        <v>10341.370000000001</v>
      </c>
    </row>
    <row r="109" spans="1:10" ht="25.95" customHeight="1">
      <c r="A109" s="2" t="s">
        <v>303</v>
      </c>
      <c r="B109" s="3" t="s">
        <v>304</v>
      </c>
      <c r="C109" s="2" t="s">
        <v>16</v>
      </c>
      <c r="D109" s="2" t="s">
        <v>305</v>
      </c>
      <c r="E109" s="17" t="s">
        <v>18</v>
      </c>
      <c r="F109" s="23">
        <v>1</v>
      </c>
      <c r="G109" s="18">
        <v>6683.56</v>
      </c>
      <c r="H109" s="13">
        <v>0</v>
      </c>
      <c r="I109" s="18">
        <v>6683.56</v>
      </c>
      <c r="J109" s="18">
        <f t="shared" si="3"/>
        <v>6683.56</v>
      </c>
    </row>
    <row r="110" spans="1:10" ht="25.95" customHeight="1">
      <c r="A110" s="2" t="s">
        <v>306</v>
      </c>
      <c r="B110" s="3" t="s">
        <v>307</v>
      </c>
      <c r="C110" s="2" t="s">
        <v>16</v>
      </c>
      <c r="D110" s="2" t="s">
        <v>308</v>
      </c>
      <c r="E110" s="17" t="s">
        <v>18</v>
      </c>
      <c r="F110" s="23">
        <v>1</v>
      </c>
      <c r="G110" s="18">
        <v>6683.56</v>
      </c>
      <c r="H110" s="13">
        <v>0</v>
      </c>
      <c r="I110" s="18">
        <v>6683.56</v>
      </c>
      <c r="J110" s="18">
        <f t="shared" si="3"/>
        <v>6683.56</v>
      </c>
    </row>
    <row r="111" spans="1:10" ht="39" customHeight="1">
      <c r="A111" s="2" t="s">
        <v>309</v>
      </c>
      <c r="B111" s="3" t="s">
        <v>310</v>
      </c>
      <c r="C111" s="2" t="s">
        <v>16</v>
      </c>
      <c r="D111" s="2" t="s">
        <v>311</v>
      </c>
      <c r="E111" s="17" t="s">
        <v>18</v>
      </c>
      <c r="F111" s="23">
        <v>1</v>
      </c>
      <c r="G111" s="18">
        <v>8406.98</v>
      </c>
      <c r="H111" s="13">
        <v>0</v>
      </c>
      <c r="I111" s="18">
        <v>8406.98</v>
      </c>
      <c r="J111" s="18">
        <f t="shared" si="3"/>
        <v>8406.98</v>
      </c>
    </row>
    <row r="112" spans="1:10" ht="25.95" customHeight="1">
      <c r="A112" s="2" t="s">
        <v>312</v>
      </c>
      <c r="B112" s="3" t="s">
        <v>313</v>
      </c>
      <c r="C112" s="2" t="s">
        <v>16</v>
      </c>
      <c r="D112" s="2" t="s">
        <v>314</v>
      </c>
      <c r="E112" s="17" t="s">
        <v>18</v>
      </c>
      <c r="F112" s="23">
        <v>1</v>
      </c>
      <c r="G112" s="18">
        <v>9705.48</v>
      </c>
      <c r="H112" s="13">
        <v>0</v>
      </c>
      <c r="I112" s="18">
        <v>9705.48</v>
      </c>
      <c r="J112" s="18">
        <f t="shared" si="3"/>
        <v>9705.48</v>
      </c>
    </row>
    <row r="113" spans="1:10" ht="25.95" customHeight="1">
      <c r="A113" s="1" t="s">
        <v>315</v>
      </c>
      <c r="B113" s="1"/>
      <c r="C113" s="1"/>
      <c r="D113" s="1" t="s">
        <v>316</v>
      </c>
      <c r="E113" s="15"/>
      <c r="F113" s="24"/>
      <c r="G113" s="15"/>
      <c r="H113" s="12"/>
      <c r="I113" s="15"/>
      <c r="J113" s="16">
        <v>51526.43</v>
      </c>
    </row>
    <row r="114" spans="1:10" ht="25.95" customHeight="1">
      <c r="A114" s="2" t="s">
        <v>317</v>
      </c>
      <c r="B114" s="3" t="s">
        <v>318</v>
      </c>
      <c r="C114" s="2" t="s">
        <v>16</v>
      </c>
      <c r="D114" s="2" t="s">
        <v>319</v>
      </c>
      <c r="E114" s="17" t="s">
        <v>18</v>
      </c>
      <c r="F114" s="23">
        <v>1</v>
      </c>
      <c r="G114" s="18">
        <v>9705.48</v>
      </c>
      <c r="H114" s="13">
        <v>0</v>
      </c>
      <c r="I114" s="18">
        <v>9705.48</v>
      </c>
      <c r="J114" s="18">
        <f t="shared" ref="J114:J119" si="4">TRUNC(F114 * TRUNC(G114 * (1 + 0 / 100), 2), 2)</f>
        <v>9705.48</v>
      </c>
    </row>
    <row r="115" spans="1:10" ht="25.95" customHeight="1">
      <c r="A115" s="2" t="s">
        <v>320</v>
      </c>
      <c r="B115" s="3" t="s">
        <v>321</v>
      </c>
      <c r="C115" s="2" t="s">
        <v>16</v>
      </c>
      <c r="D115" s="2" t="s">
        <v>322</v>
      </c>
      <c r="E115" s="17" t="s">
        <v>18</v>
      </c>
      <c r="F115" s="23">
        <v>1</v>
      </c>
      <c r="G115" s="18">
        <v>10341.370000000001</v>
      </c>
      <c r="H115" s="13">
        <v>0</v>
      </c>
      <c r="I115" s="18">
        <v>10341.370000000001</v>
      </c>
      <c r="J115" s="18">
        <f t="shared" si="4"/>
        <v>10341.370000000001</v>
      </c>
    </row>
    <row r="116" spans="1:10" ht="25.95" customHeight="1">
      <c r="A116" s="2" t="s">
        <v>323</v>
      </c>
      <c r="B116" s="3" t="s">
        <v>324</v>
      </c>
      <c r="C116" s="2" t="s">
        <v>16</v>
      </c>
      <c r="D116" s="2" t="s">
        <v>325</v>
      </c>
      <c r="E116" s="17" t="s">
        <v>18</v>
      </c>
      <c r="F116" s="23">
        <v>1</v>
      </c>
      <c r="G116" s="18">
        <v>6683.56</v>
      </c>
      <c r="H116" s="13">
        <v>0</v>
      </c>
      <c r="I116" s="18">
        <v>6683.56</v>
      </c>
      <c r="J116" s="18">
        <f t="shared" si="4"/>
        <v>6683.56</v>
      </c>
    </row>
    <row r="117" spans="1:10" ht="25.95" customHeight="1">
      <c r="A117" s="2" t="s">
        <v>326</v>
      </c>
      <c r="B117" s="3" t="s">
        <v>327</v>
      </c>
      <c r="C117" s="2" t="s">
        <v>16</v>
      </c>
      <c r="D117" s="2" t="s">
        <v>328</v>
      </c>
      <c r="E117" s="17" t="s">
        <v>18</v>
      </c>
      <c r="F117" s="23">
        <v>1</v>
      </c>
      <c r="G117" s="18">
        <v>6683.56</v>
      </c>
      <c r="H117" s="13">
        <v>0</v>
      </c>
      <c r="I117" s="18">
        <v>6683.56</v>
      </c>
      <c r="J117" s="18">
        <f t="shared" si="4"/>
        <v>6683.56</v>
      </c>
    </row>
    <row r="118" spans="1:10" ht="39" customHeight="1">
      <c r="A118" s="2" t="s">
        <v>329</v>
      </c>
      <c r="B118" s="3" t="s">
        <v>330</v>
      </c>
      <c r="C118" s="2" t="s">
        <v>16</v>
      </c>
      <c r="D118" s="2" t="s">
        <v>331</v>
      </c>
      <c r="E118" s="17" t="s">
        <v>18</v>
      </c>
      <c r="F118" s="23">
        <v>1</v>
      </c>
      <c r="G118" s="18">
        <v>8406.98</v>
      </c>
      <c r="H118" s="13">
        <v>0</v>
      </c>
      <c r="I118" s="18">
        <v>8406.98</v>
      </c>
      <c r="J118" s="18">
        <f t="shared" si="4"/>
        <v>8406.98</v>
      </c>
    </row>
    <row r="119" spans="1:10" ht="25.95" customHeight="1">
      <c r="A119" s="2" t="s">
        <v>332</v>
      </c>
      <c r="B119" s="3" t="s">
        <v>333</v>
      </c>
      <c r="C119" s="2" t="s">
        <v>16</v>
      </c>
      <c r="D119" s="2" t="s">
        <v>334</v>
      </c>
      <c r="E119" s="17" t="s">
        <v>18</v>
      </c>
      <c r="F119" s="23">
        <v>1</v>
      </c>
      <c r="G119" s="18">
        <v>9705.48</v>
      </c>
      <c r="H119" s="13">
        <v>0</v>
      </c>
      <c r="I119" s="18">
        <v>9705.48</v>
      </c>
      <c r="J119" s="18">
        <f t="shared" si="4"/>
        <v>9705.48</v>
      </c>
    </row>
    <row r="120" spans="1:10" ht="25.95" customHeight="1">
      <c r="A120" s="1" t="s">
        <v>335</v>
      </c>
      <c r="B120" s="1"/>
      <c r="C120" s="1"/>
      <c r="D120" s="1" t="s">
        <v>336</v>
      </c>
      <c r="E120" s="15"/>
      <c r="F120" s="24"/>
      <c r="G120" s="15"/>
      <c r="H120" s="12"/>
      <c r="I120" s="15"/>
      <c r="J120" s="16">
        <v>42876.959999999999</v>
      </c>
    </row>
    <row r="121" spans="1:10" ht="25.95" customHeight="1">
      <c r="A121" s="2" t="s">
        <v>337</v>
      </c>
      <c r="B121" s="3" t="s">
        <v>338</v>
      </c>
      <c r="C121" s="2" t="s">
        <v>16</v>
      </c>
      <c r="D121" s="2" t="s">
        <v>339</v>
      </c>
      <c r="E121" s="17" t="s">
        <v>18</v>
      </c>
      <c r="F121" s="23">
        <v>1</v>
      </c>
      <c r="G121" s="18">
        <v>12516.44</v>
      </c>
      <c r="H121" s="13">
        <v>0</v>
      </c>
      <c r="I121" s="18">
        <v>12516.44</v>
      </c>
      <c r="J121" s="18">
        <f>TRUNC(F121 * TRUNC(G121 * (1 + 0 / 100), 2), 2)</f>
        <v>12516.44</v>
      </c>
    </row>
    <row r="122" spans="1:10" ht="25.95" customHeight="1">
      <c r="A122" s="2" t="s">
        <v>340</v>
      </c>
      <c r="B122" s="3" t="s">
        <v>341</v>
      </c>
      <c r="C122" s="2" t="s">
        <v>16</v>
      </c>
      <c r="D122" s="2" t="s">
        <v>342</v>
      </c>
      <c r="E122" s="17" t="s">
        <v>18</v>
      </c>
      <c r="F122" s="23">
        <v>1</v>
      </c>
      <c r="G122" s="18">
        <v>10556.16</v>
      </c>
      <c r="H122" s="13">
        <v>0</v>
      </c>
      <c r="I122" s="18">
        <v>10556.16</v>
      </c>
      <c r="J122" s="18">
        <f>TRUNC(F122 * TRUNC(G122 * (1 + 0 / 100), 2), 2)</f>
        <v>10556.16</v>
      </c>
    </row>
    <row r="123" spans="1:10" ht="25.95" customHeight="1">
      <c r="A123" s="2" t="s">
        <v>343</v>
      </c>
      <c r="B123" s="3" t="s">
        <v>344</v>
      </c>
      <c r="C123" s="2" t="s">
        <v>16</v>
      </c>
      <c r="D123" s="2" t="s">
        <v>345</v>
      </c>
      <c r="E123" s="17" t="s">
        <v>18</v>
      </c>
      <c r="F123" s="23">
        <v>1</v>
      </c>
      <c r="G123" s="18">
        <v>6810.78</v>
      </c>
      <c r="H123" s="13">
        <v>0</v>
      </c>
      <c r="I123" s="18">
        <v>6810.78</v>
      </c>
      <c r="J123" s="18">
        <f>TRUNC(F123 * TRUNC(G123 * (1 + 0 / 100), 2), 2)</f>
        <v>6810.78</v>
      </c>
    </row>
    <row r="124" spans="1:10" ht="25.95" customHeight="1">
      <c r="A124" s="2" t="s">
        <v>346</v>
      </c>
      <c r="B124" s="3" t="s">
        <v>347</v>
      </c>
      <c r="C124" s="2" t="s">
        <v>16</v>
      </c>
      <c r="D124" s="2" t="s">
        <v>348</v>
      </c>
      <c r="E124" s="17" t="s">
        <v>18</v>
      </c>
      <c r="F124" s="23">
        <v>1</v>
      </c>
      <c r="G124" s="18">
        <v>5038.24</v>
      </c>
      <c r="H124" s="13">
        <v>0</v>
      </c>
      <c r="I124" s="18">
        <v>5038.24</v>
      </c>
      <c r="J124" s="18">
        <f>TRUNC(F124 * TRUNC(G124 * (1 + 0 / 100), 2), 2)</f>
        <v>5038.24</v>
      </c>
    </row>
    <row r="125" spans="1:10" ht="39" customHeight="1">
      <c r="A125" s="2" t="s">
        <v>349</v>
      </c>
      <c r="B125" s="3" t="s">
        <v>350</v>
      </c>
      <c r="C125" s="2" t="s">
        <v>16</v>
      </c>
      <c r="D125" s="2" t="s">
        <v>351</v>
      </c>
      <c r="E125" s="17" t="s">
        <v>18</v>
      </c>
      <c r="F125" s="23">
        <v>1</v>
      </c>
      <c r="G125" s="18">
        <v>7955.34</v>
      </c>
      <c r="H125" s="13">
        <v>0</v>
      </c>
      <c r="I125" s="18">
        <v>7955.34</v>
      </c>
      <c r="J125" s="18">
        <f>TRUNC(F125 * TRUNC(G125 * (1 + 0 / 100), 2), 2)</f>
        <v>7955.34</v>
      </c>
    </row>
    <row r="126" spans="1:10" ht="24" customHeight="1">
      <c r="A126" s="1" t="s">
        <v>352</v>
      </c>
      <c r="B126" s="1"/>
      <c r="C126" s="1"/>
      <c r="D126" s="1" t="s">
        <v>353</v>
      </c>
      <c r="E126" s="15"/>
      <c r="F126" s="24"/>
      <c r="G126" s="15"/>
      <c r="H126" s="12"/>
      <c r="I126" s="15"/>
      <c r="J126" s="16">
        <v>97058.05</v>
      </c>
    </row>
    <row r="127" spans="1:10" ht="25.95" customHeight="1">
      <c r="A127" s="2" t="s">
        <v>354</v>
      </c>
      <c r="B127" s="3" t="s">
        <v>355</v>
      </c>
      <c r="C127" s="2" t="s">
        <v>16</v>
      </c>
      <c r="D127" s="2" t="s">
        <v>356</v>
      </c>
      <c r="E127" s="17" t="s">
        <v>18</v>
      </c>
      <c r="F127" s="23">
        <v>1</v>
      </c>
      <c r="G127" s="18">
        <v>15484.92</v>
      </c>
      <c r="H127" s="13">
        <v>0</v>
      </c>
      <c r="I127" s="18">
        <v>15484.92</v>
      </c>
      <c r="J127" s="18">
        <f t="shared" ref="J127:J132" si="5">TRUNC(F127 * TRUNC(G127 * (1 + 0 / 100), 2), 2)</f>
        <v>15484.92</v>
      </c>
    </row>
    <row r="128" spans="1:10" ht="25.95" customHeight="1">
      <c r="A128" s="2" t="s">
        <v>357</v>
      </c>
      <c r="B128" s="3" t="s">
        <v>358</v>
      </c>
      <c r="C128" s="2" t="s">
        <v>16</v>
      </c>
      <c r="D128" s="2" t="s">
        <v>359</v>
      </c>
      <c r="E128" s="17" t="s">
        <v>18</v>
      </c>
      <c r="F128" s="23">
        <v>1</v>
      </c>
      <c r="G128" s="18">
        <v>12038.07</v>
      </c>
      <c r="H128" s="13">
        <v>0</v>
      </c>
      <c r="I128" s="18">
        <v>12038.07</v>
      </c>
      <c r="J128" s="18">
        <f t="shared" si="5"/>
        <v>12038.07</v>
      </c>
    </row>
    <row r="129" spans="1:10" ht="25.95" customHeight="1">
      <c r="A129" s="2" t="s">
        <v>360</v>
      </c>
      <c r="B129" s="3" t="s">
        <v>361</v>
      </c>
      <c r="C129" s="2" t="s">
        <v>16</v>
      </c>
      <c r="D129" s="2" t="s">
        <v>362</v>
      </c>
      <c r="E129" s="17" t="s">
        <v>18</v>
      </c>
      <c r="F129" s="23">
        <v>1</v>
      </c>
      <c r="G129" s="18">
        <v>19742.5</v>
      </c>
      <c r="H129" s="13">
        <v>0</v>
      </c>
      <c r="I129" s="18">
        <v>19742.5</v>
      </c>
      <c r="J129" s="18">
        <f t="shared" si="5"/>
        <v>19742.5</v>
      </c>
    </row>
    <row r="130" spans="1:10" ht="25.95" customHeight="1">
      <c r="A130" s="2" t="s">
        <v>363</v>
      </c>
      <c r="B130" s="3" t="s">
        <v>364</v>
      </c>
      <c r="C130" s="2" t="s">
        <v>16</v>
      </c>
      <c r="D130" s="2" t="s">
        <v>365</v>
      </c>
      <c r="E130" s="17" t="s">
        <v>18</v>
      </c>
      <c r="F130" s="23">
        <v>1</v>
      </c>
      <c r="G130" s="18">
        <v>18664.37</v>
      </c>
      <c r="H130" s="13">
        <v>0</v>
      </c>
      <c r="I130" s="18">
        <v>18664.37</v>
      </c>
      <c r="J130" s="18">
        <f t="shared" si="5"/>
        <v>18664.37</v>
      </c>
    </row>
    <row r="131" spans="1:10" ht="39" customHeight="1">
      <c r="A131" s="2" t="s">
        <v>366</v>
      </c>
      <c r="B131" s="3" t="s">
        <v>367</v>
      </c>
      <c r="C131" s="2" t="s">
        <v>16</v>
      </c>
      <c r="D131" s="2" t="s">
        <v>368</v>
      </c>
      <c r="E131" s="17" t="s">
        <v>18</v>
      </c>
      <c r="F131" s="23">
        <v>1</v>
      </c>
      <c r="G131" s="18">
        <v>19090.12</v>
      </c>
      <c r="H131" s="13">
        <v>0</v>
      </c>
      <c r="I131" s="18">
        <v>19090.12</v>
      </c>
      <c r="J131" s="18">
        <f t="shared" si="5"/>
        <v>19090.12</v>
      </c>
    </row>
    <row r="132" spans="1:10" ht="39" customHeight="1">
      <c r="A132" s="2" t="s">
        <v>369</v>
      </c>
      <c r="B132" s="3" t="s">
        <v>370</v>
      </c>
      <c r="C132" s="2" t="s">
        <v>16</v>
      </c>
      <c r="D132" s="2" t="s">
        <v>371</v>
      </c>
      <c r="E132" s="17" t="s">
        <v>18</v>
      </c>
      <c r="F132" s="23">
        <v>1</v>
      </c>
      <c r="G132" s="18">
        <v>12038.07</v>
      </c>
      <c r="H132" s="13">
        <v>0</v>
      </c>
      <c r="I132" s="18">
        <v>12038.07</v>
      </c>
      <c r="J132" s="18">
        <f t="shared" si="5"/>
        <v>12038.07</v>
      </c>
    </row>
    <row r="133" spans="1:10" ht="24" customHeight="1">
      <c r="A133" s="1" t="s">
        <v>372</v>
      </c>
      <c r="B133" s="1"/>
      <c r="C133" s="1"/>
      <c r="D133" s="1" t="s">
        <v>373</v>
      </c>
      <c r="E133" s="15"/>
      <c r="F133" s="24"/>
      <c r="G133" s="15"/>
      <c r="H133" s="12"/>
      <c r="I133" s="15"/>
      <c r="J133" s="16">
        <v>349919.84</v>
      </c>
    </row>
    <row r="134" spans="1:10" ht="24" customHeight="1">
      <c r="A134" s="2" t="s">
        <v>374</v>
      </c>
      <c r="B134" s="3" t="s">
        <v>375</v>
      </c>
      <c r="C134" s="2" t="s">
        <v>16</v>
      </c>
      <c r="D134" s="2" t="s">
        <v>376</v>
      </c>
      <c r="E134" s="17" t="s">
        <v>18</v>
      </c>
      <c r="F134" s="23">
        <v>1</v>
      </c>
      <c r="G134" s="18">
        <v>48527.42</v>
      </c>
      <c r="H134" s="13">
        <v>0</v>
      </c>
      <c r="I134" s="18">
        <v>48527.42</v>
      </c>
      <c r="J134" s="18">
        <f t="shared" ref="J134:J142" si="6">TRUNC(F134 * TRUNC(G134 * (1 + 0 / 100), 2), 2)</f>
        <v>48527.42</v>
      </c>
    </row>
    <row r="135" spans="1:10" ht="25.95" customHeight="1">
      <c r="A135" s="2" t="s">
        <v>377</v>
      </c>
      <c r="B135" s="3" t="s">
        <v>378</v>
      </c>
      <c r="C135" s="2" t="s">
        <v>16</v>
      </c>
      <c r="D135" s="2" t="s">
        <v>379</v>
      </c>
      <c r="E135" s="17" t="s">
        <v>18</v>
      </c>
      <c r="F135" s="23">
        <v>1</v>
      </c>
      <c r="G135" s="18">
        <v>18664.37</v>
      </c>
      <c r="H135" s="13">
        <v>0</v>
      </c>
      <c r="I135" s="18">
        <v>18664.37</v>
      </c>
      <c r="J135" s="18">
        <f t="shared" si="6"/>
        <v>18664.37</v>
      </c>
    </row>
    <row r="136" spans="1:10" ht="25.95" customHeight="1">
      <c r="A136" s="2" t="s">
        <v>380</v>
      </c>
      <c r="B136" s="3" t="s">
        <v>381</v>
      </c>
      <c r="C136" s="2" t="s">
        <v>16</v>
      </c>
      <c r="D136" s="2" t="s">
        <v>382</v>
      </c>
      <c r="E136" s="17" t="s">
        <v>18</v>
      </c>
      <c r="F136" s="23">
        <v>1</v>
      </c>
      <c r="G136" s="18">
        <v>42427.55</v>
      </c>
      <c r="H136" s="13">
        <v>0</v>
      </c>
      <c r="I136" s="18">
        <v>42427.55</v>
      </c>
      <c r="J136" s="18">
        <f t="shared" si="6"/>
        <v>42427.55</v>
      </c>
    </row>
    <row r="137" spans="1:10" ht="52.05" customHeight="1">
      <c r="A137" s="2" t="s">
        <v>383</v>
      </c>
      <c r="B137" s="3" t="s">
        <v>384</v>
      </c>
      <c r="C137" s="2" t="s">
        <v>16</v>
      </c>
      <c r="D137" s="2" t="s">
        <v>385</v>
      </c>
      <c r="E137" s="17" t="s">
        <v>18</v>
      </c>
      <c r="F137" s="23">
        <v>1</v>
      </c>
      <c r="G137" s="18">
        <v>23014.5</v>
      </c>
      <c r="H137" s="13">
        <v>0</v>
      </c>
      <c r="I137" s="18">
        <v>23014.5</v>
      </c>
      <c r="J137" s="18">
        <f t="shared" si="6"/>
        <v>23014.5</v>
      </c>
    </row>
    <row r="138" spans="1:10" ht="25.95" customHeight="1">
      <c r="A138" s="2" t="s">
        <v>386</v>
      </c>
      <c r="B138" s="3" t="s">
        <v>387</v>
      </c>
      <c r="C138" s="2" t="s">
        <v>16</v>
      </c>
      <c r="D138" s="2" t="s">
        <v>388</v>
      </c>
      <c r="E138" s="17" t="s">
        <v>18</v>
      </c>
      <c r="F138" s="23">
        <v>1</v>
      </c>
      <c r="G138" s="18">
        <v>45411.47</v>
      </c>
      <c r="H138" s="13">
        <v>0</v>
      </c>
      <c r="I138" s="18">
        <v>45411.47</v>
      </c>
      <c r="J138" s="18">
        <f t="shared" si="6"/>
        <v>45411.47</v>
      </c>
    </row>
    <row r="139" spans="1:10" ht="25.95" customHeight="1">
      <c r="A139" s="2" t="s">
        <v>389</v>
      </c>
      <c r="B139" s="3" t="s">
        <v>390</v>
      </c>
      <c r="C139" s="2" t="s">
        <v>16</v>
      </c>
      <c r="D139" s="2" t="s">
        <v>391</v>
      </c>
      <c r="E139" s="17" t="s">
        <v>18</v>
      </c>
      <c r="F139" s="23">
        <v>1</v>
      </c>
      <c r="G139" s="18">
        <v>65349.09</v>
      </c>
      <c r="H139" s="13">
        <v>0</v>
      </c>
      <c r="I139" s="18">
        <v>65349.09</v>
      </c>
      <c r="J139" s="18">
        <f t="shared" si="6"/>
        <v>65349.09</v>
      </c>
    </row>
    <row r="140" spans="1:10" ht="39" customHeight="1">
      <c r="A140" s="2" t="s">
        <v>392</v>
      </c>
      <c r="B140" s="3" t="s">
        <v>393</v>
      </c>
      <c r="C140" s="2" t="s">
        <v>16</v>
      </c>
      <c r="D140" s="2" t="s">
        <v>394</v>
      </c>
      <c r="E140" s="17" t="s">
        <v>18</v>
      </c>
      <c r="F140" s="23">
        <v>1</v>
      </c>
      <c r="G140" s="18">
        <v>52740.24</v>
      </c>
      <c r="H140" s="13">
        <v>0</v>
      </c>
      <c r="I140" s="18">
        <v>52740.24</v>
      </c>
      <c r="J140" s="18">
        <f t="shared" si="6"/>
        <v>52740.24</v>
      </c>
    </row>
    <row r="141" spans="1:10" ht="39" customHeight="1">
      <c r="A141" s="2" t="s">
        <v>395</v>
      </c>
      <c r="B141" s="3" t="s">
        <v>396</v>
      </c>
      <c r="C141" s="2" t="s">
        <v>16</v>
      </c>
      <c r="D141" s="2" t="s">
        <v>397</v>
      </c>
      <c r="E141" s="17" t="s">
        <v>18</v>
      </c>
      <c r="F141" s="23">
        <v>1</v>
      </c>
      <c r="G141" s="18">
        <v>29067.67</v>
      </c>
      <c r="H141" s="13">
        <v>0</v>
      </c>
      <c r="I141" s="18">
        <v>29067.67</v>
      </c>
      <c r="J141" s="18">
        <f t="shared" si="6"/>
        <v>29067.67</v>
      </c>
    </row>
    <row r="142" spans="1:10" ht="25.95" customHeight="1">
      <c r="A142" s="2" t="s">
        <v>398</v>
      </c>
      <c r="B142" s="3" t="s">
        <v>399</v>
      </c>
      <c r="C142" s="2" t="s">
        <v>16</v>
      </c>
      <c r="D142" s="2" t="s">
        <v>400</v>
      </c>
      <c r="E142" s="17" t="s">
        <v>18</v>
      </c>
      <c r="F142" s="23">
        <v>1</v>
      </c>
      <c r="G142" s="18">
        <v>24717.53</v>
      </c>
      <c r="H142" s="13">
        <v>0</v>
      </c>
      <c r="I142" s="18">
        <v>24717.53</v>
      </c>
      <c r="J142" s="18">
        <f t="shared" si="6"/>
        <v>24717.53</v>
      </c>
    </row>
    <row r="143" spans="1:10" ht="24" customHeight="1">
      <c r="A143" s="1" t="s">
        <v>401</v>
      </c>
      <c r="B143" s="1"/>
      <c r="C143" s="1"/>
      <c r="D143" s="1" t="s">
        <v>402</v>
      </c>
      <c r="E143" s="15"/>
      <c r="F143" s="24"/>
      <c r="G143" s="15"/>
      <c r="H143" s="12"/>
      <c r="I143" s="15"/>
      <c r="J143" s="16">
        <v>100487.58</v>
      </c>
    </row>
    <row r="144" spans="1:10" ht="24" customHeight="1">
      <c r="A144" s="2" t="s">
        <v>403</v>
      </c>
      <c r="B144" s="3" t="s">
        <v>404</v>
      </c>
      <c r="C144" s="2" t="s">
        <v>16</v>
      </c>
      <c r="D144" s="2" t="s">
        <v>405</v>
      </c>
      <c r="E144" s="17" t="s">
        <v>18</v>
      </c>
      <c r="F144" s="23">
        <v>1</v>
      </c>
      <c r="G144" s="18">
        <v>3066.57</v>
      </c>
      <c r="H144" s="13">
        <v>0</v>
      </c>
      <c r="I144" s="18">
        <v>3066.57</v>
      </c>
      <c r="J144" s="18">
        <f t="shared" ref="J144:J156" si="7">TRUNC(F144 * TRUNC(G144 * (1 + 0 / 100), 2), 2)</f>
        <v>3066.57</v>
      </c>
    </row>
    <row r="145" spans="1:10" ht="25.95" customHeight="1">
      <c r="A145" s="2" t="s">
        <v>406</v>
      </c>
      <c r="B145" s="3" t="s">
        <v>407</v>
      </c>
      <c r="C145" s="2" t="s">
        <v>16</v>
      </c>
      <c r="D145" s="2" t="s">
        <v>408</v>
      </c>
      <c r="E145" s="17" t="s">
        <v>18</v>
      </c>
      <c r="F145" s="23">
        <v>1</v>
      </c>
      <c r="G145" s="18">
        <v>6364.77</v>
      </c>
      <c r="H145" s="13">
        <v>0</v>
      </c>
      <c r="I145" s="18">
        <v>6364.77</v>
      </c>
      <c r="J145" s="18">
        <f t="shared" si="7"/>
        <v>6364.77</v>
      </c>
    </row>
    <row r="146" spans="1:10" ht="25.95" customHeight="1">
      <c r="A146" s="2" t="s">
        <v>409</v>
      </c>
      <c r="B146" s="3" t="s">
        <v>410</v>
      </c>
      <c r="C146" s="2" t="s">
        <v>16</v>
      </c>
      <c r="D146" s="2" t="s">
        <v>411</v>
      </c>
      <c r="E146" s="17" t="s">
        <v>18</v>
      </c>
      <c r="F146" s="23">
        <v>1</v>
      </c>
      <c r="G146" s="18">
        <v>20261.650000000001</v>
      </c>
      <c r="H146" s="13">
        <v>0</v>
      </c>
      <c r="I146" s="18">
        <v>20261.650000000001</v>
      </c>
      <c r="J146" s="18">
        <f t="shared" si="7"/>
        <v>20261.650000000001</v>
      </c>
    </row>
    <row r="147" spans="1:10" ht="25.95" customHeight="1">
      <c r="A147" s="2" t="s">
        <v>412</v>
      </c>
      <c r="B147" s="3" t="s">
        <v>413</v>
      </c>
      <c r="C147" s="2" t="s">
        <v>16</v>
      </c>
      <c r="D147" s="2" t="s">
        <v>414</v>
      </c>
      <c r="E147" s="17" t="s">
        <v>18</v>
      </c>
      <c r="F147" s="23">
        <v>1</v>
      </c>
      <c r="G147" s="18">
        <v>6364.77</v>
      </c>
      <c r="H147" s="13">
        <v>0</v>
      </c>
      <c r="I147" s="18">
        <v>6364.77</v>
      </c>
      <c r="J147" s="18">
        <f t="shared" si="7"/>
        <v>6364.77</v>
      </c>
    </row>
    <row r="148" spans="1:10" ht="25.95" customHeight="1">
      <c r="A148" s="2" t="s">
        <v>415</v>
      </c>
      <c r="B148" s="3" t="s">
        <v>416</v>
      </c>
      <c r="C148" s="2" t="s">
        <v>16</v>
      </c>
      <c r="D148" s="2" t="s">
        <v>417</v>
      </c>
      <c r="E148" s="17" t="s">
        <v>18</v>
      </c>
      <c r="F148" s="23">
        <v>1</v>
      </c>
      <c r="G148" s="18">
        <v>14213.97</v>
      </c>
      <c r="H148" s="13">
        <v>0</v>
      </c>
      <c r="I148" s="18">
        <v>14213.97</v>
      </c>
      <c r="J148" s="18">
        <f t="shared" si="7"/>
        <v>14213.97</v>
      </c>
    </row>
    <row r="149" spans="1:10" ht="25.95" customHeight="1">
      <c r="A149" s="2" t="s">
        <v>418</v>
      </c>
      <c r="B149" s="3" t="s">
        <v>419</v>
      </c>
      <c r="C149" s="2" t="s">
        <v>16</v>
      </c>
      <c r="D149" s="2" t="s">
        <v>420</v>
      </c>
      <c r="E149" s="17" t="s">
        <v>18</v>
      </c>
      <c r="F149" s="23">
        <v>1</v>
      </c>
      <c r="G149" s="18">
        <v>5092.57</v>
      </c>
      <c r="H149" s="13">
        <v>0</v>
      </c>
      <c r="I149" s="18">
        <v>5092.57</v>
      </c>
      <c r="J149" s="18">
        <f t="shared" si="7"/>
        <v>5092.57</v>
      </c>
    </row>
    <row r="150" spans="1:10" ht="25.95" customHeight="1">
      <c r="A150" s="2" t="s">
        <v>421</v>
      </c>
      <c r="B150" s="3" t="s">
        <v>422</v>
      </c>
      <c r="C150" s="2" t="s">
        <v>16</v>
      </c>
      <c r="D150" s="2" t="s">
        <v>423</v>
      </c>
      <c r="E150" s="17" t="s">
        <v>18</v>
      </c>
      <c r="F150" s="23">
        <v>1</v>
      </c>
      <c r="G150" s="18">
        <v>5092.57</v>
      </c>
      <c r="H150" s="13">
        <v>0</v>
      </c>
      <c r="I150" s="18">
        <v>5092.57</v>
      </c>
      <c r="J150" s="18">
        <f t="shared" si="7"/>
        <v>5092.57</v>
      </c>
    </row>
    <row r="151" spans="1:10" ht="25.95" customHeight="1">
      <c r="A151" s="2" t="s">
        <v>424</v>
      </c>
      <c r="B151" s="3" t="s">
        <v>425</v>
      </c>
      <c r="C151" s="2" t="s">
        <v>16</v>
      </c>
      <c r="D151" s="2" t="s">
        <v>426</v>
      </c>
      <c r="E151" s="17" t="s">
        <v>18</v>
      </c>
      <c r="F151" s="23">
        <v>1</v>
      </c>
      <c r="G151" s="18">
        <v>5092.57</v>
      </c>
      <c r="H151" s="13">
        <v>0</v>
      </c>
      <c r="I151" s="18">
        <v>5092.57</v>
      </c>
      <c r="J151" s="18">
        <f t="shared" si="7"/>
        <v>5092.57</v>
      </c>
    </row>
    <row r="152" spans="1:10" ht="25.95" customHeight="1">
      <c r="A152" s="2" t="s">
        <v>427</v>
      </c>
      <c r="B152" s="3" t="s">
        <v>428</v>
      </c>
      <c r="C152" s="2" t="s">
        <v>16</v>
      </c>
      <c r="D152" s="2" t="s">
        <v>429</v>
      </c>
      <c r="E152" s="17" t="s">
        <v>18</v>
      </c>
      <c r="F152" s="23">
        <v>1</v>
      </c>
      <c r="G152" s="18">
        <v>12679.46</v>
      </c>
      <c r="H152" s="13">
        <v>0</v>
      </c>
      <c r="I152" s="18">
        <v>12679.46</v>
      </c>
      <c r="J152" s="18">
        <f t="shared" si="7"/>
        <v>12679.46</v>
      </c>
    </row>
    <row r="153" spans="1:10" ht="25.95" customHeight="1">
      <c r="A153" s="2" t="s">
        <v>430</v>
      </c>
      <c r="B153" s="3" t="s">
        <v>431</v>
      </c>
      <c r="C153" s="2" t="s">
        <v>16</v>
      </c>
      <c r="D153" s="2" t="s">
        <v>432</v>
      </c>
      <c r="E153" s="17" t="s">
        <v>18</v>
      </c>
      <c r="F153" s="23">
        <v>1</v>
      </c>
      <c r="G153" s="18">
        <v>5622.33</v>
      </c>
      <c r="H153" s="13">
        <v>0</v>
      </c>
      <c r="I153" s="18">
        <v>5622.33</v>
      </c>
      <c r="J153" s="18">
        <f t="shared" si="7"/>
        <v>5622.33</v>
      </c>
    </row>
    <row r="154" spans="1:10" ht="25.95" customHeight="1">
      <c r="A154" s="2" t="s">
        <v>433</v>
      </c>
      <c r="B154" s="3" t="s">
        <v>434</v>
      </c>
      <c r="C154" s="2" t="s">
        <v>16</v>
      </c>
      <c r="D154" s="2" t="s">
        <v>435</v>
      </c>
      <c r="E154" s="17" t="s">
        <v>18</v>
      </c>
      <c r="F154" s="23">
        <v>1</v>
      </c>
      <c r="G154" s="18">
        <v>3066.57</v>
      </c>
      <c r="H154" s="13">
        <v>0</v>
      </c>
      <c r="I154" s="18">
        <v>3066.57</v>
      </c>
      <c r="J154" s="18">
        <f t="shared" si="7"/>
        <v>3066.57</v>
      </c>
    </row>
    <row r="155" spans="1:10" ht="39" customHeight="1">
      <c r="A155" s="2" t="s">
        <v>436</v>
      </c>
      <c r="B155" s="3" t="s">
        <v>437</v>
      </c>
      <c r="C155" s="2" t="s">
        <v>16</v>
      </c>
      <c r="D155" s="2" t="s">
        <v>438</v>
      </c>
      <c r="E155" s="17" t="s">
        <v>18</v>
      </c>
      <c r="F155" s="23">
        <v>1</v>
      </c>
      <c r="G155" s="18">
        <v>3872.6</v>
      </c>
      <c r="H155" s="13">
        <v>0</v>
      </c>
      <c r="I155" s="18">
        <v>3872.6</v>
      </c>
      <c r="J155" s="18">
        <f t="shared" si="7"/>
        <v>3872.6</v>
      </c>
    </row>
    <row r="156" spans="1:10" ht="39" customHeight="1">
      <c r="A156" s="2" t="s">
        <v>439</v>
      </c>
      <c r="B156" s="3" t="s">
        <v>440</v>
      </c>
      <c r="C156" s="2" t="s">
        <v>16</v>
      </c>
      <c r="D156" s="2" t="s">
        <v>441</v>
      </c>
      <c r="E156" s="17" t="s">
        <v>18</v>
      </c>
      <c r="F156" s="23">
        <v>1</v>
      </c>
      <c r="G156" s="18">
        <v>9697.18</v>
      </c>
      <c r="H156" s="13">
        <v>0</v>
      </c>
      <c r="I156" s="18">
        <v>9697.18</v>
      </c>
      <c r="J156" s="18">
        <f t="shared" si="7"/>
        <v>9697.18</v>
      </c>
    </row>
    <row r="157" spans="1:10" ht="25.95" customHeight="1">
      <c r="A157" s="1" t="s">
        <v>442</v>
      </c>
      <c r="B157" s="1"/>
      <c r="C157" s="1"/>
      <c r="D157" s="1" t="s">
        <v>443</v>
      </c>
      <c r="E157" s="15"/>
      <c r="F157" s="24"/>
      <c r="G157" s="15"/>
      <c r="H157" s="12"/>
      <c r="I157" s="15"/>
      <c r="J157" s="16">
        <v>193463.32</v>
      </c>
    </row>
    <row r="158" spans="1:10" ht="52.05" customHeight="1">
      <c r="A158" s="2" t="s">
        <v>444</v>
      </c>
      <c r="B158" s="3" t="s">
        <v>445</v>
      </c>
      <c r="C158" s="2" t="s">
        <v>16</v>
      </c>
      <c r="D158" s="2" t="s">
        <v>446</v>
      </c>
      <c r="E158" s="17" t="s">
        <v>18</v>
      </c>
      <c r="F158" s="23">
        <v>1</v>
      </c>
      <c r="G158" s="18">
        <v>28581.9</v>
      </c>
      <c r="H158" s="13">
        <v>0</v>
      </c>
      <c r="I158" s="18">
        <v>28581.9</v>
      </c>
      <c r="J158" s="18">
        <f t="shared" ref="J158:J163" si="8">TRUNC(F158 * TRUNC(G158 * (1 + 0 / 100), 2), 2)</f>
        <v>28581.9</v>
      </c>
    </row>
    <row r="159" spans="1:10" ht="25.95" customHeight="1">
      <c r="A159" s="2" t="s">
        <v>447</v>
      </c>
      <c r="B159" s="3" t="s">
        <v>448</v>
      </c>
      <c r="C159" s="2" t="s">
        <v>16</v>
      </c>
      <c r="D159" s="2" t="s">
        <v>449</v>
      </c>
      <c r="E159" s="17" t="s">
        <v>18</v>
      </c>
      <c r="F159" s="23">
        <v>1</v>
      </c>
      <c r="G159" s="18">
        <v>57808.81</v>
      </c>
      <c r="H159" s="13">
        <v>0</v>
      </c>
      <c r="I159" s="18">
        <v>57808.81</v>
      </c>
      <c r="J159" s="18">
        <f t="shared" si="8"/>
        <v>57808.81</v>
      </c>
    </row>
    <row r="160" spans="1:10" ht="39" customHeight="1">
      <c r="A160" s="2" t="s">
        <v>450</v>
      </c>
      <c r="B160" s="3" t="s">
        <v>451</v>
      </c>
      <c r="C160" s="2" t="s">
        <v>16</v>
      </c>
      <c r="D160" s="2" t="s">
        <v>452</v>
      </c>
      <c r="E160" s="17" t="s">
        <v>18</v>
      </c>
      <c r="F160" s="23">
        <v>1</v>
      </c>
      <c r="G160" s="18">
        <v>18664.37</v>
      </c>
      <c r="H160" s="13">
        <v>0</v>
      </c>
      <c r="I160" s="18">
        <v>18664.37</v>
      </c>
      <c r="J160" s="18">
        <f t="shared" si="8"/>
        <v>18664.37</v>
      </c>
    </row>
    <row r="161" spans="1:10" ht="39" customHeight="1">
      <c r="A161" s="2" t="s">
        <v>453</v>
      </c>
      <c r="B161" s="3" t="s">
        <v>454</v>
      </c>
      <c r="C161" s="2" t="s">
        <v>16</v>
      </c>
      <c r="D161" s="2" t="s">
        <v>455</v>
      </c>
      <c r="E161" s="17" t="s">
        <v>18</v>
      </c>
      <c r="F161" s="23">
        <v>1</v>
      </c>
      <c r="G161" s="18">
        <v>47780.03</v>
      </c>
      <c r="H161" s="13">
        <v>0</v>
      </c>
      <c r="I161" s="18">
        <v>47780.03</v>
      </c>
      <c r="J161" s="18">
        <f t="shared" si="8"/>
        <v>47780.03</v>
      </c>
    </row>
    <row r="162" spans="1:10" ht="39" customHeight="1">
      <c r="A162" s="2" t="s">
        <v>456</v>
      </c>
      <c r="B162" s="3" t="s">
        <v>457</v>
      </c>
      <c r="C162" s="2" t="s">
        <v>16</v>
      </c>
      <c r="D162" s="2" t="s">
        <v>458</v>
      </c>
      <c r="E162" s="17" t="s">
        <v>18</v>
      </c>
      <c r="F162" s="23">
        <v>1</v>
      </c>
      <c r="G162" s="18">
        <v>30072.05</v>
      </c>
      <c r="H162" s="13">
        <v>0</v>
      </c>
      <c r="I162" s="18">
        <v>30072.05</v>
      </c>
      <c r="J162" s="18">
        <f t="shared" si="8"/>
        <v>30072.05</v>
      </c>
    </row>
    <row r="163" spans="1:10" ht="39" customHeight="1">
      <c r="A163" s="2" t="s">
        <v>459</v>
      </c>
      <c r="B163" s="3" t="s">
        <v>460</v>
      </c>
      <c r="C163" s="2" t="s">
        <v>16</v>
      </c>
      <c r="D163" s="2" t="s">
        <v>461</v>
      </c>
      <c r="E163" s="17" t="s">
        <v>18</v>
      </c>
      <c r="F163" s="23">
        <v>1</v>
      </c>
      <c r="G163" s="18">
        <v>10556.16</v>
      </c>
      <c r="H163" s="13">
        <v>0</v>
      </c>
      <c r="I163" s="18">
        <v>10556.16</v>
      </c>
      <c r="J163" s="18">
        <f t="shared" si="8"/>
        <v>10556.16</v>
      </c>
    </row>
    <row r="164" spans="1:10" ht="25.95" customHeight="1">
      <c r="A164" s="1" t="s">
        <v>462</v>
      </c>
      <c r="B164" s="1"/>
      <c r="C164" s="1"/>
      <c r="D164" s="1" t="s">
        <v>463</v>
      </c>
      <c r="E164" s="15"/>
      <c r="F164" s="24"/>
      <c r="G164" s="15"/>
      <c r="H164" s="12"/>
      <c r="I164" s="15"/>
      <c r="J164" s="16">
        <v>76596.39</v>
      </c>
    </row>
    <row r="165" spans="1:10" ht="25.95" customHeight="1">
      <c r="A165" s="2" t="s">
        <v>464</v>
      </c>
      <c r="B165" s="3" t="s">
        <v>465</v>
      </c>
      <c r="C165" s="2" t="s">
        <v>16</v>
      </c>
      <c r="D165" s="2" t="s">
        <v>466</v>
      </c>
      <c r="E165" s="17" t="s">
        <v>18</v>
      </c>
      <c r="F165" s="23">
        <v>1</v>
      </c>
      <c r="G165" s="18">
        <v>59229.89</v>
      </c>
      <c r="H165" s="13">
        <v>0</v>
      </c>
      <c r="I165" s="18">
        <v>59229.89</v>
      </c>
      <c r="J165" s="18">
        <f>TRUNC(F165 * TRUNC(G165 * (1 + 0 / 100), 2), 2)</f>
        <v>59229.89</v>
      </c>
    </row>
    <row r="166" spans="1:10" ht="25.95" customHeight="1">
      <c r="A166" s="2" t="s">
        <v>467</v>
      </c>
      <c r="B166" s="3" t="s">
        <v>468</v>
      </c>
      <c r="C166" s="2" t="s">
        <v>16</v>
      </c>
      <c r="D166" s="2" t="s">
        <v>469</v>
      </c>
      <c r="E166" s="17" t="s">
        <v>18</v>
      </c>
      <c r="F166" s="23">
        <v>1</v>
      </c>
      <c r="G166" s="18">
        <v>17366.5</v>
      </c>
      <c r="H166" s="13">
        <v>0</v>
      </c>
      <c r="I166" s="18">
        <v>17366.5</v>
      </c>
      <c r="J166" s="18">
        <f>TRUNC(F166 * TRUNC(G166 * (1 + 0 / 100), 2), 2)</f>
        <v>17366.5</v>
      </c>
    </row>
    <row r="167" spans="1:10" ht="24" customHeight="1">
      <c r="A167" s="1" t="s">
        <v>470</v>
      </c>
      <c r="B167" s="1"/>
      <c r="C167" s="1"/>
      <c r="D167" s="1" t="s">
        <v>471</v>
      </c>
      <c r="E167" s="15"/>
      <c r="F167" s="24"/>
      <c r="G167" s="15"/>
      <c r="H167" s="12"/>
      <c r="I167" s="15"/>
      <c r="J167" s="16">
        <v>2016548.77</v>
      </c>
    </row>
    <row r="168" spans="1:10" ht="24" customHeight="1">
      <c r="A168" s="2" t="s">
        <v>472</v>
      </c>
      <c r="B168" s="3" t="s">
        <v>473</v>
      </c>
      <c r="C168" s="2" t="s">
        <v>16</v>
      </c>
      <c r="D168" s="2" t="s">
        <v>474</v>
      </c>
      <c r="E168" s="17" t="s">
        <v>18</v>
      </c>
      <c r="F168" s="23">
        <v>1</v>
      </c>
      <c r="G168" s="18">
        <v>525158.86</v>
      </c>
      <c r="H168" s="13">
        <v>0</v>
      </c>
      <c r="I168" s="18">
        <v>525158.86</v>
      </c>
      <c r="J168" s="18">
        <f t="shared" ref="J168:J173" si="9">TRUNC(F168 * TRUNC(G168 * (1 + 0 / 100), 2), 2)</f>
        <v>525158.86</v>
      </c>
    </row>
    <row r="169" spans="1:10" ht="24" customHeight="1">
      <c r="A169" s="2" t="s">
        <v>475</v>
      </c>
      <c r="B169" s="3" t="s">
        <v>476</v>
      </c>
      <c r="C169" s="2" t="s">
        <v>16</v>
      </c>
      <c r="D169" s="2" t="s">
        <v>477</v>
      </c>
      <c r="E169" s="17" t="s">
        <v>18</v>
      </c>
      <c r="F169" s="23">
        <v>1</v>
      </c>
      <c r="G169" s="18">
        <v>147293.35</v>
      </c>
      <c r="H169" s="13">
        <v>0</v>
      </c>
      <c r="I169" s="18">
        <v>147293.35</v>
      </c>
      <c r="J169" s="18">
        <f t="shared" si="9"/>
        <v>147293.35</v>
      </c>
    </row>
    <row r="170" spans="1:10" ht="24" customHeight="1">
      <c r="A170" s="2" t="s">
        <v>478</v>
      </c>
      <c r="B170" s="3" t="s">
        <v>479</v>
      </c>
      <c r="C170" s="2" t="s">
        <v>16</v>
      </c>
      <c r="D170" s="2" t="s">
        <v>480</v>
      </c>
      <c r="E170" s="17" t="s">
        <v>18</v>
      </c>
      <c r="F170" s="23">
        <v>1</v>
      </c>
      <c r="G170" s="18">
        <v>217199.79</v>
      </c>
      <c r="H170" s="13">
        <v>0</v>
      </c>
      <c r="I170" s="18">
        <v>217199.79</v>
      </c>
      <c r="J170" s="18">
        <f t="shared" si="9"/>
        <v>217199.79</v>
      </c>
    </row>
    <row r="171" spans="1:10" ht="25.95" customHeight="1">
      <c r="A171" s="2" t="s">
        <v>481</v>
      </c>
      <c r="B171" s="3" t="s">
        <v>482</v>
      </c>
      <c r="C171" s="2" t="s">
        <v>16</v>
      </c>
      <c r="D171" s="2" t="s">
        <v>483</v>
      </c>
      <c r="E171" s="17" t="s">
        <v>18</v>
      </c>
      <c r="F171" s="23">
        <v>1</v>
      </c>
      <c r="G171" s="18">
        <v>739736.98</v>
      </c>
      <c r="H171" s="13">
        <v>0</v>
      </c>
      <c r="I171" s="18">
        <v>739736.98</v>
      </c>
      <c r="J171" s="18">
        <f t="shared" si="9"/>
        <v>739736.98</v>
      </c>
    </row>
    <row r="172" spans="1:10" ht="24" customHeight="1">
      <c r="A172" s="2" t="s">
        <v>484</v>
      </c>
      <c r="B172" s="3" t="s">
        <v>485</v>
      </c>
      <c r="C172" s="2" t="s">
        <v>16</v>
      </c>
      <c r="D172" s="2" t="s">
        <v>486</v>
      </c>
      <c r="E172" s="17" t="s">
        <v>18</v>
      </c>
      <c r="F172" s="23">
        <v>1</v>
      </c>
      <c r="G172" s="18">
        <v>294676.84000000003</v>
      </c>
      <c r="H172" s="13">
        <v>0</v>
      </c>
      <c r="I172" s="18">
        <v>294676.84000000003</v>
      </c>
      <c r="J172" s="18">
        <f t="shared" si="9"/>
        <v>294676.84000000003</v>
      </c>
    </row>
    <row r="173" spans="1:10" ht="24" customHeight="1">
      <c r="A173" s="2" t="s">
        <v>487</v>
      </c>
      <c r="B173" s="3" t="s">
        <v>488</v>
      </c>
      <c r="C173" s="2" t="s">
        <v>16</v>
      </c>
      <c r="D173" s="2" t="s">
        <v>489</v>
      </c>
      <c r="E173" s="17" t="s">
        <v>18</v>
      </c>
      <c r="F173" s="23">
        <v>1</v>
      </c>
      <c r="G173" s="18">
        <v>92482.95</v>
      </c>
      <c r="H173" s="13">
        <v>0</v>
      </c>
      <c r="I173" s="18">
        <v>92482.95</v>
      </c>
      <c r="J173" s="18">
        <f t="shared" si="9"/>
        <v>92482.95</v>
      </c>
    </row>
    <row r="174" spans="1:10" ht="24" customHeight="1">
      <c r="A174" s="1" t="s">
        <v>490</v>
      </c>
      <c r="B174" s="1"/>
      <c r="C174" s="1"/>
      <c r="D174" s="1" t="s">
        <v>491</v>
      </c>
      <c r="E174" s="15"/>
      <c r="F174" s="24"/>
      <c r="G174" s="15"/>
      <c r="H174" s="12"/>
      <c r="I174" s="15"/>
      <c r="J174" s="16">
        <v>91471.69</v>
      </c>
    </row>
    <row r="175" spans="1:10" ht="24" customHeight="1">
      <c r="A175" s="2" t="s">
        <v>492</v>
      </c>
      <c r="B175" s="3" t="s">
        <v>493</v>
      </c>
      <c r="C175" s="2" t="s">
        <v>16</v>
      </c>
      <c r="D175" s="2" t="s">
        <v>494</v>
      </c>
      <c r="E175" s="17" t="s">
        <v>18</v>
      </c>
      <c r="F175" s="23">
        <v>1</v>
      </c>
      <c r="G175" s="18">
        <v>18461.98</v>
      </c>
      <c r="H175" s="13">
        <v>0</v>
      </c>
      <c r="I175" s="18">
        <v>18461.98</v>
      </c>
      <c r="J175" s="18">
        <f t="shared" ref="J175:J180" si="10">TRUNC(F175 * TRUNC(G175 * (1 + 0 / 100), 2), 2)</f>
        <v>18461.98</v>
      </c>
    </row>
    <row r="176" spans="1:10" ht="24" customHeight="1">
      <c r="A176" s="2" t="s">
        <v>495</v>
      </c>
      <c r="B176" s="3" t="s">
        <v>496</v>
      </c>
      <c r="C176" s="2" t="s">
        <v>16</v>
      </c>
      <c r="D176" s="2" t="s">
        <v>497</v>
      </c>
      <c r="E176" s="17" t="s">
        <v>18</v>
      </c>
      <c r="F176" s="23">
        <v>1</v>
      </c>
      <c r="G176" s="18">
        <v>27276.28</v>
      </c>
      <c r="H176" s="13">
        <v>0</v>
      </c>
      <c r="I176" s="18">
        <v>27276.28</v>
      </c>
      <c r="J176" s="18">
        <f t="shared" si="10"/>
        <v>27276.28</v>
      </c>
    </row>
    <row r="177" spans="1:10" ht="24" customHeight="1">
      <c r="A177" s="2" t="s">
        <v>498</v>
      </c>
      <c r="B177" s="3" t="s">
        <v>499</v>
      </c>
      <c r="C177" s="2" t="s">
        <v>16</v>
      </c>
      <c r="D177" s="2" t="s">
        <v>500</v>
      </c>
      <c r="E177" s="17" t="s">
        <v>18</v>
      </c>
      <c r="F177" s="23">
        <v>1</v>
      </c>
      <c r="G177" s="18">
        <v>9550.9500000000007</v>
      </c>
      <c r="H177" s="13">
        <v>0</v>
      </c>
      <c r="I177" s="18">
        <v>9550.9500000000007</v>
      </c>
      <c r="J177" s="18">
        <f t="shared" si="10"/>
        <v>9550.9500000000007</v>
      </c>
    </row>
    <row r="178" spans="1:10" ht="25.95" customHeight="1">
      <c r="A178" s="2" t="s">
        <v>501</v>
      </c>
      <c r="B178" s="3" t="s">
        <v>502</v>
      </c>
      <c r="C178" s="2" t="s">
        <v>16</v>
      </c>
      <c r="D178" s="2" t="s">
        <v>503</v>
      </c>
      <c r="E178" s="17" t="s">
        <v>18</v>
      </c>
      <c r="F178" s="23">
        <v>1</v>
      </c>
      <c r="G178" s="18">
        <v>10875.34</v>
      </c>
      <c r="H178" s="13">
        <v>0</v>
      </c>
      <c r="I178" s="18">
        <v>10875.34</v>
      </c>
      <c r="J178" s="18">
        <f t="shared" si="10"/>
        <v>10875.34</v>
      </c>
    </row>
    <row r="179" spans="1:10" ht="25.95" customHeight="1">
      <c r="A179" s="2" t="s">
        <v>504</v>
      </c>
      <c r="B179" s="3" t="s">
        <v>505</v>
      </c>
      <c r="C179" s="2" t="s">
        <v>16</v>
      </c>
      <c r="D179" s="2" t="s">
        <v>506</v>
      </c>
      <c r="E179" s="17" t="s">
        <v>18</v>
      </c>
      <c r="F179" s="23">
        <v>1</v>
      </c>
      <c r="G179" s="18">
        <v>10875.34</v>
      </c>
      <c r="H179" s="13">
        <v>0</v>
      </c>
      <c r="I179" s="18">
        <v>10875.34</v>
      </c>
      <c r="J179" s="18">
        <f t="shared" si="10"/>
        <v>10875.34</v>
      </c>
    </row>
    <row r="180" spans="1:10" ht="24" customHeight="1">
      <c r="A180" s="2" t="s">
        <v>507</v>
      </c>
      <c r="B180" s="3" t="s">
        <v>508</v>
      </c>
      <c r="C180" s="2" t="s">
        <v>16</v>
      </c>
      <c r="D180" s="2" t="s">
        <v>509</v>
      </c>
      <c r="E180" s="17" t="s">
        <v>18</v>
      </c>
      <c r="F180" s="23">
        <v>1</v>
      </c>
      <c r="G180" s="18">
        <v>14431.8</v>
      </c>
      <c r="H180" s="13">
        <v>0</v>
      </c>
      <c r="I180" s="18">
        <v>14431.8</v>
      </c>
      <c r="J180" s="18">
        <f t="shared" si="10"/>
        <v>14431.8</v>
      </c>
    </row>
    <row r="181" spans="1:10" ht="24" customHeight="1">
      <c r="A181" s="1" t="s">
        <v>510</v>
      </c>
      <c r="B181" s="1"/>
      <c r="C181" s="1"/>
      <c r="D181" s="1" t="s">
        <v>511</v>
      </c>
      <c r="E181" s="15"/>
      <c r="F181" s="24"/>
      <c r="G181" s="15"/>
      <c r="H181" s="12"/>
      <c r="I181" s="15"/>
      <c r="J181" s="16">
        <v>179485.7</v>
      </c>
    </row>
    <row r="182" spans="1:10" ht="24" customHeight="1">
      <c r="A182" s="1" t="s">
        <v>512</v>
      </c>
      <c r="B182" s="1"/>
      <c r="C182" s="1"/>
      <c r="D182" s="1" t="s">
        <v>513</v>
      </c>
      <c r="E182" s="15"/>
      <c r="F182" s="24"/>
      <c r="G182" s="15"/>
      <c r="H182" s="12"/>
      <c r="I182" s="15"/>
      <c r="J182" s="16">
        <v>34200.92</v>
      </c>
    </row>
    <row r="183" spans="1:10" ht="24" customHeight="1">
      <c r="A183" s="2" t="s">
        <v>514</v>
      </c>
      <c r="B183" s="3" t="s">
        <v>515</v>
      </c>
      <c r="C183" s="2" t="s">
        <v>16</v>
      </c>
      <c r="D183" s="2" t="s">
        <v>516</v>
      </c>
      <c r="E183" s="17" t="s">
        <v>18</v>
      </c>
      <c r="F183" s="23">
        <v>1</v>
      </c>
      <c r="G183" s="18">
        <v>668.35</v>
      </c>
      <c r="H183" s="13">
        <v>0</v>
      </c>
      <c r="I183" s="18">
        <v>668.35</v>
      </c>
      <c r="J183" s="18">
        <f t="shared" ref="J183:J197" si="11">TRUNC(F183 * TRUNC(G183 * (1 + 0 / 100), 2), 2)</f>
        <v>668.35</v>
      </c>
    </row>
    <row r="184" spans="1:10" ht="25.95" customHeight="1">
      <c r="A184" s="2" t="s">
        <v>517</v>
      </c>
      <c r="B184" s="3" t="s">
        <v>518</v>
      </c>
      <c r="C184" s="2" t="s">
        <v>16</v>
      </c>
      <c r="D184" s="2" t="s">
        <v>519</v>
      </c>
      <c r="E184" s="17" t="s">
        <v>18</v>
      </c>
      <c r="F184" s="23">
        <v>1</v>
      </c>
      <c r="G184" s="18">
        <v>1156.01</v>
      </c>
      <c r="H184" s="13">
        <v>0</v>
      </c>
      <c r="I184" s="18">
        <v>1156.01</v>
      </c>
      <c r="J184" s="18">
        <f t="shared" si="11"/>
        <v>1156.01</v>
      </c>
    </row>
    <row r="185" spans="1:10" ht="25.95" customHeight="1">
      <c r="A185" s="2" t="s">
        <v>520</v>
      </c>
      <c r="B185" s="3" t="s">
        <v>521</v>
      </c>
      <c r="C185" s="2" t="s">
        <v>16</v>
      </c>
      <c r="D185" s="2" t="s">
        <v>522</v>
      </c>
      <c r="E185" s="17" t="s">
        <v>18</v>
      </c>
      <c r="F185" s="23">
        <v>1</v>
      </c>
      <c r="G185" s="18">
        <v>6449.42</v>
      </c>
      <c r="H185" s="13">
        <v>0</v>
      </c>
      <c r="I185" s="18">
        <v>6449.42</v>
      </c>
      <c r="J185" s="18">
        <f t="shared" si="11"/>
        <v>6449.42</v>
      </c>
    </row>
    <row r="186" spans="1:10" ht="25.95" customHeight="1">
      <c r="A186" s="2" t="s">
        <v>523</v>
      </c>
      <c r="B186" s="3" t="s">
        <v>524</v>
      </c>
      <c r="C186" s="2" t="s">
        <v>16</v>
      </c>
      <c r="D186" s="2" t="s">
        <v>525</v>
      </c>
      <c r="E186" s="17" t="s">
        <v>18</v>
      </c>
      <c r="F186" s="23">
        <v>1</v>
      </c>
      <c r="G186" s="18">
        <v>2444.46</v>
      </c>
      <c r="H186" s="13">
        <v>0</v>
      </c>
      <c r="I186" s="18">
        <v>2444.46</v>
      </c>
      <c r="J186" s="18">
        <f t="shared" si="11"/>
        <v>2444.46</v>
      </c>
    </row>
    <row r="187" spans="1:10" ht="25.95" customHeight="1">
      <c r="A187" s="2" t="s">
        <v>526</v>
      </c>
      <c r="B187" s="3" t="s">
        <v>527</v>
      </c>
      <c r="C187" s="2" t="s">
        <v>16</v>
      </c>
      <c r="D187" s="2" t="s">
        <v>528</v>
      </c>
      <c r="E187" s="17" t="s">
        <v>18</v>
      </c>
      <c r="F187" s="23">
        <v>1</v>
      </c>
      <c r="G187" s="18">
        <v>5120.79</v>
      </c>
      <c r="H187" s="13">
        <v>0</v>
      </c>
      <c r="I187" s="18">
        <v>5120.79</v>
      </c>
      <c r="J187" s="18">
        <f t="shared" si="11"/>
        <v>5120.79</v>
      </c>
    </row>
    <row r="188" spans="1:10" ht="25.95" customHeight="1">
      <c r="A188" s="2" t="s">
        <v>529</v>
      </c>
      <c r="B188" s="3" t="s">
        <v>530</v>
      </c>
      <c r="C188" s="2" t="s">
        <v>16</v>
      </c>
      <c r="D188" s="2" t="s">
        <v>531</v>
      </c>
      <c r="E188" s="17" t="s">
        <v>18</v>
      </c>
      <c r="F188" s="23">
        <v>1</v>
      </c>
      <c r="G188" s="18">
        <v>1031.46</v>
      </c>
      <c r="H188" s="13">
        <v>0</v>
      </c>
      <c r="I188" s="18">
        <v>1031.46</v>
      </c>
      <c r="J188" s="18">
        <f t="shared" si="11"/>
        <v>1031.46</v>
      </c>
    </row>
    <row r="189" spans="1:10" ht="25.95" customHeight="1">
      <c r="A189" s="2" t="s">
        <v>532</v>
      </c>
      <c r="B189" s="3" t="s">
        <v>533</v>
      </c>
      <c r="C189" s="2" t="s">
        <v>16</v>
      </c>
      <c r="D189" s="2" t="s">
        <v>534</v>
      </c>
      <c r="E189" s="17" t="s">
        <v>18</v>
      </c>
      <c r="F189" s="23">
        <v>1</v>
      </c>
      <c r="G189" s="18">
        <v>1490.63</v>
      </c>
      <c r="H189" s="13">
        <v>0</v>
      </c>
      <c r="I189" s="18">
        <v>1490.63</v>
      </c>
      <c r="J189" s="18">
        <f t="shared" si="11"/>
        <v>1490.63</v>
      </c>
    </row>
    <row r="190" spans="1:10" ht="25.95" customHeight="1">
      <c r="A190" s="2" t="s">
        <v>535</v>
      </c>
      <c r="B190" s="3" t="s">
        <v>536</v>
      </c>
      <c r="C190" s="2" t="s">
        <v>16</v>
      </c>
      <c r="D190" s="2" t="s">
        <v>537</v>
      </c>
      <c r="E190" s="17" t="s">
        <v>18</v>
      </c>
      <c r="F190" s="23">
        <v>1</v>
      </c>
      <c r="G190" s="18">
        <v>1490.63</v>
      </c>
      <c r="H190" s="13">
        <v>0</v>
      </c>
      <c r="I190" s="18">
        <v>1490.63</v>
      </c>
      <c r="J190" s="18">
        <f t="shared" si="11"/>
        <v>1490.63</v>
      </c>
    </row>
    <row r="191" spans="1:10" ht="25.95" customHeight="1">
      <c r="A191" s="2" t="s">
        <v>538</v>
      </c>
      <c r="B191" s="3" t="s">
        <v>539</v>
      </c>
      <c r="C191" s="2" t="s">
        <v>16</v>
      </c>
      <c r="D191" s="2" t="s">
        <v>540</v>
      </c>
      <c r="E191" s="17" t="s">
        <v>18</v>
      </c>
      <c r="F191" s="23">
        <v>1</v>
      </c>
      <c r="G191" s="18">
        <v>1490.63</v>
      </c>
      <c r="H191" s="13">
        <v>0</v>
      </c>
      <c r="I191" s="18">
        <v>1490.63</v>
      </c>
      <c r="J191" s="18">
        <f t="shared" si="11"/>
        <v>1490.63</v>
      </c>
    </row>
    <row r="192" spans="1:10" ht="25.95" customHeight="1">
      <c r="A192" s="2" t="s">
        <v>541</v>
      </c>
      <c r="B192" s="3" t="s">
        <v>542</v>
      </c>
      <c r="C192" s="2" t="s">
        <v>16</v>
      </c>
      <c r="D192" s="2" t="s">
        <v>543</v>
      </c>
      <c r="E192" s="17" t="s">
        <v>18</v>
      </c>
      <c r="F192" s="23">
        <v>1</v>
      </c>
      <c r="G192" s="18">
        <v>4881.42</v>
      </c>
      <c r="H192" s="13">
        <v>0</v>
      </c>
      <c r="I192" s="18">
        <v>4881.42</v>
      </c>
      <c r="J192" s="18">
        <f t="shared" si="11"/>
        <v>4881.42</v>
      </c>
    </row>
    <row r="193" spans="1:10" ht="25.95" customHeight="1">
      <c r="A193" s="2" t="s">
        <v>544</v>
      </c>
      <c r="B193" s="3" t="s">
        <v>545</v>
      </c>
      <c r="C193" s="2" t="s">
        <v>16</v>
      </c>
      <c r="D193" s="2" t="s">
        <v>546</v>
      </c>
      <c r="E193" s="17" t="s">
        <v>18</v>
      </c>
      <c r="F193" s="23">
        <v>1</v>
      </c>
      <c r="G193" s="18">
        <v>1708.13</v>
      </c>
      <c r="H193" s="13">
        <v>0</v>
      </c>
      <c r="I193" s="18">
        <v>1708.13</v>
      </c>
      <c r="J193" s="18">
        <f t="shared" si="11"/>
        <v>1708.13</v>
      </c>
    </row>
    <row r="194" spans="1:10" ht="25.95" customHeight="1">
      <c r="A194" s="2" t="s">
        <v>547</v>
      </c>
      <c r="B194" s="3" t="s">
        <v>548</v>
      </c>
      <c r="C194" s="2" t="s">
        <v>16</v>
      </c>
      <c r="D194" s="2" t="s">
        <v>549</v>
      </c>
      <c r="E194" s="17" t="s">
        <v>18</v>
      </c>
      <c r="F194" s="23">
        <v>1</v>
      </c>
      <c r="G194" s="18">
        <v>1166.95</v>
      </c>
      <c r="H194" s="13">
        <v>0</v>
      </c>
      <c r="I194" s="18">
        <v>1166.95</v>
      </c>
      <c r="J194" s="18">
        <f t="shared" si="11"/>
        <v>1166.95</v>
      </c>
    </row>
    <row r="195" spans="1:10" ht="25.95" customHeight="1">
      <c r="A195" s="2" t="s">
        <v>550</v>
      </c>
      <c r="B195" s="3" t="s">
        <v>551</v>
      </c>
      <c r="C195" s="2" t="s">
        <v>16</v>
      </c>
      <c r="D195" s="2" t="s">
        <v>552</v>
      </c>
      <c r="E195" s="17" t="s">
        <v>18</v>
      </c>
      <c r="F195" s="23">
        <v>1</v>
      </c>
      <c r="G195" s="18">
        <v>1490.63</v>
      </c>
      <c r="H195" s="13">
        <v>0</v>
      </c>
      <c r="I195" s="18">
        <v>1490.63</v>
      </c>
      <c r="J195" s="18">
        <f t="shared" si="11"/>
        <v>1490.63</v>
      </c>
    </row>
    <row r="196" spans="1:10" ht="39" customHeight="1">
      <c r="A196" s="2" t="s">
        <v>553</v>
      </c>
      <c r="B196" s="3" t="s">
        <v>554</v>
      </c>
      <c r="C196" s="2" t="s">
        <v>16</v>
      </c>
      <c r="D196" s="2" t="s">
        <v>555</v>
      </c>
      <c r="E196" s="17" t="s">
        <v>18</v>
      </c>
      <c r="F196" s="23">
        <v>1</v>
      </c>
      <c r="G196" s="18">
        <v>1166.95</v>
      </c>
      <c r="H196" s="13">
        <v>0</v>
      </c>
      <c r="I196" s="18">
        <v>1166.95</v>
      </c>
      <c r="J196" s="18">
        <f t="shared" si="11"/>
        <v>1166.95</v>
      </c>
    </row>
    <row r="197" spans="1:10" ht="39" customHeight="1">
      <c r="A197" s="2" t="s">
        <v>556</v>
      </c>
      <c r="B197" s="3" t="s">
        <v>557</v>
      </c>
      <c r="C197" s="2" t="s">
        <v>16</v>
      </c>
      <c r="D197" s="2" t="s">
        <v>558</v>
      </c>
      <c r="E197" s="17" t="s">
        <v>18</v>
      </c>
      <c r="F197" s="23">
        <v>1</v>
      </c>
      <c r="G197" s="18">
        <v>2444.46</v>
      </c>
      <c r="H197" s="13">
        <v>0</v>
      </c>
      <c r="I197" s="18">
        <v>2444.46</v>
      </c>
      <c r="J197" s="18">
        <f t="shared" si="11"/>
        <v>2444.46</v>
      </c>
    </row>
    <row r="198" spans="1:10" ht="24" customHeight="1">
      <c r="A198" s="1" t="s">
        <v>559</v>
      </c>
      <c r="B198" s="1"/>
      <c r="C198" s="1"/>
      <c r="D198" s="1" t="s">
        <v>560</v>
      </c>
      <c r="E198" s="15"/>
      <c r="F198" s="24"/>
      <c r="G198" s="15"/>
      <c r="H198" s="12"/>
      <c r="I198" s="15"/>
      <c r="J198" s="16">
        <v>18322.64</v>
      </c>
    </row>
    <row r="199" spans="1:10" ht="24" customHeight="1">
      <c r="A199" s="2" t="s">
        <v>561</v>
      </c>
      <c r="B199" s="3" t="s">
        <v>562</v>
      </c>
      <c r="C199" s="2" t="s">
        <v>16</v>
      </c>
      <c r="D199" s="2" t="s">
        <v>563</v>
      </c>
      <c r="E199" s="17" t="s">
        <v>18</v>
      </c>
      <c r="F199" s="23">
        <v>1</v>
      </c>
      <c r="G199" s="18">
        <v>334.17</v>
      </c>
      <c r="H199" s="13">
        <v>0</v>
      </c>
      <c r="I199" s="18">
        <v>334.17</v>
      </c>
      <c r="J199" s="18">
        <f t="shared" ref="J199:J213" si="12">TRUNC(F199 * TRUNC(G199 * (1 + 0 / 100), 2), 2)</f>
        <v>334.17</v>
      </c>
    </row>
    <row r="200" spans="1:10" ht="25.95" customHeight="1">
      <c r="A200" s="2" t="s">
        <v>564</v>
      </c>
      <c r="B200" s="3" t="s">
        <v>565</v>
      </c>
      <c r="C200" s="2" t="s">
        <v>16</v>
      </c>
      <c r="D200" s="2" t="s">
        <v>566</v>
      </c>
      <c r="E200" s="17" t="s">
        <v>18</v>
      </c>
      <c r="F200" s="23">
        <v>1</v>
      </c>
      <c r="G200" s="18">
        <v>578</v>
      </c>
      <c r="H200" s="13">
        <v>0</v>
      </c>
      <c r="I200" s="18">
        <v>578</v>
      </c>
      <c r="J200" s="18">
        <f t="shared" si="12"/>
        <v>578</v>
      </c>
    </row>
    <row r="201" spans="1:10" ht="25.95" customHeight="1">
      <c r="A201" s="2" t="s">
        <v>567</v>
      </c>
      <c r="B201" s="3" t="s">
        <v>568</v>
      </c>
      <c r="C201" s="2" t="s">
        <v>16</v>
      </c>
      <c r="D201" s="2" t="s">
        <v>569</v>
      </c>
      <c r="E201" s="17" t="s">
        <v>18</v>
      </c>
      <c r="F201" s="23">
        <v>1</v>
      </c>
      <c r="G201" s="18">
        <v>3224.71</v>
      </c>
      <c r="H201" s="13">
        <v>0</v>
      </c>
      <c r="I201" s="18">
        <v>3224.71</v>
      </c>
      <c r="J201" s="18">
        <f t="shared" si="12"/>
        <v>3224.71</v>
      </c>
    </row>
    <row r="202" spans="1:10" ht="25.95" customHeight="1">
      <c r="A202" s="2" t="s">
        <v>570</v>
      </c>
      <c r="B202" s="3" t="s">
        <v>571</v>
      </c>
      <c r="C202" s="2" t="s">
        <v>16</v>
      </c>
      <c r="D202" s="2" t="s">
        <v>572</v>
      </c>
      <c r="E202" s="17" t="s">
        <v>18</v>
      </c>
      <c r="F202" s="23">
        <v>1</v>
      </c>
      <c r="G202" s="18">
        <v>1222.23</v>
      </c>
      <c r="H202" s="13">
        <v>0</v>
      </c>
      <c r="I202" s="18">
        <v>1222.23</v>
      </c>
      <c r="J202" s="18">
        <f t="shared" si="12"/>
        <v>1222.23</v>
      </c>
    </row>
    <row r="203" spans="1:10" ht="25.95" customHeight="1">
      <c r="A203" s="2" t="s">
        <v>573</v>
      </c>
      <c r="B203" s="3" t="s">
        <v>574</v>
      </c>
      <c r="C203" s="2" t="s">
        <v>16</v>
      </c>
      <c r="D203" s="2" t="s">
        <v>575</v>
      </c>
      <c r="E203" s="17" t="s">
        <v>18</v>
      </c>
      <c r="F203" s="23">
        <v>1</v>
      </c>
      <c r="G203" s="18">
        <v>2560.39</v>
      </c>
      <c r="H203" s="13">
        <v>0</v>
      </c>
      <c r="I203" s="18">
        <v>2560.39</v>
      </c>
      <c r="J203" s="18">
        <f t="shared" si="12"/>
        <v>2560.39</v>
      </c>
    </row>
    <row r="204" spans="1:10" ht="25.95" customHeight="1">
      <c r="A204" s="2" t="s">
        <v>576</v>
      </c>
      <c r="B204" s="3" t="s">
        <v>577</v>
      </c>
      <c r="C204" s="2" t="s">
        <v>16</v>
      </c>
      <c r="D204" s="2" t="s">
        <v>578</v>
      </c>
      <c r="E204" s="17" t="s">
        <v>18</v>
      </c>
      <c r="F204" s="23">
        <v>1</v>
      </c>
      <c r="G204" s="18">
        <v>515.73</v>
      </c>
      <c r="H204" s="13">
        <v>0</v>
      </c>
      <c r="I204" s="18">
        <v>515.73</v>
      </c>
      <c r="J204" s="18">
        <f t="shared" si="12"/>
        <v>515.73</v>
      </c>
    </row>
    <row r="205" spans="1:10" ht="25.95" customHeight="1">
      <c r="A205" s="2" t="s">
        <v>579</v>
      </c>
      <c r="B205" s="3" t="s">
        <v>580</v>
      </c>
      <c r="C205" s="2" t="s">
        <v>16</v>
      </c>
      <c r="D205" s="2" t="s">
        <v>581</v>
      </c>
      <c r="E205" s="17" t="s">
        <v>18</v>
      </c>
      <c r="F205" s="23">
        <v>1</v>
      </c>
      <c r="G205" s="18">
        <v>745.31</v>
      </c>
      <c r="H205" s="13">
        <v>0</v>
      </c>
      <c r="I205" s="18">
        <v>745.31</v>
      </c>
      <c r="J205" s="18">
        <f t="shared" si="12"/>
        <v>745.31</v>
      </c>
    </row>
    <row r="206" spans="1:10" ht="25.95" customHeight="1">
      <c r="A206" s="2" t="s">
        <v>582</v>
      </c>
      <c r="B206" s="3" t="s">
        <v>583</v>
      </c>
      <c r="C206" s="2" t="s">
        <v>16</v>
      </c>
      <c r="D206" s="2" t="s">
        <v>584</v>
      </c>
      <c r="E206" s="17" t="s">
        <v>18</v>
      </c>
      <c r="F206" s="23">
        <v>1</v>
      </c>
      <c r="G206" s="18">
        <v>745.31</v>
      </c>
      <c r="H206" s="13">
        <v>0</v>
      </c>
      <c r="I206" s="18">
        <v>745.31</v>
      </c>
      <c r="J206" s="18">
        <f t="shared" si="12"/>
        <v>745.31</v>
      </c>
    </row>
    <row r="207" spans="1:10" ht="25.95" customHeight="1">
      <c r="A207" s="2" t="s">
        <v>585</v>
      </c>
      <c r="B207" s="3" t="s">
        <v>586</v>
      </c>
      <c r="C207" s="2" t="s">
        <v>16</v>
      </c>
      <c r="D207" s="2" t="s">
        <v>587</v>
      </c>
      <c r="E207" s="17" t="s">
        <v>18</v>
      </c>
      <c r="F207" s="23">
        <v>1</v>
      </c>
      <c r="G207" s="18">
        <v>745.31</v>
      </c>
      <c r="H207" s="13">
        <v>0</v>
      </c>
      <c r="I207" s="18">
        <v>745.31</v>
      </c>
      <c r="J207" s="18">
        <f t="shared" si="12"/>
        <v>745.31</v>
      </c>
    </row>
    <row r="208" spans="1:10" ht="25.95" customHeight="1">
      <c r="A208" s="2" t="s">
        <v>588</v>
      </c>
      <c r="B208" s="3" t="s">
        <v>589</v>
      </c>
      <c r="C208" s="2" t="s">
        <v>16</v>
      </c>
      <c r="D208" s="2" t="s">
        <v>590</v>
      </c>
      <c r="E208" s="17" t="s">
        <v>18</v>
      </c>
      <c r="F208" s="23">
        <v>1</v>
      </c>
      <c r="G208" s="18">
        <v>2440.71</v>
      </c>
      <c r="H208" s="13">
        <v>0</v>
      </c>
      <c r="I208" s="18">
        <v>2440.71</v>
      </c>
      <c r="J208" s="18">
        <f t="shared" si="12"/>
        <v>2440.71</v>
      </c>
    </row>
    <row r="209" spans="1:10" ht="25.95" customHeight="1">
      <c r="A209" s="2" t="s">
        <v>591</v>
      </c>
      <c r="B209" s="3" t="s">
        <v>592</v>
      </c>
      <c r="C209" s="2" t="s">
        <v>16</v>
      </c>
      <c r="D209" s="2" t="s">
        <v>593</v>
      </c>
      <c r="E209" s="17" t="s">
        <v>18</v>
      </c>
      <c r="F209" s="23">
        <v>1</v>
      </c>
      <c r="G209" s="18">
        <v>854.06</v>
      </c>
      <c r="H209" s="13">
        <v>0</v>
      </c>
      <c r="I209" s="18">
        <v>854.06</v>
      </c>
      <c r="J209" s="18">
        <f t="shared" si="12"/>
        <v>854.06</v>
      </c>
    </row>
    <row r="210" spans="1:10" ht="25.95" customHeight="1">
      <c r="A210" s="2" t="s">
        <v>594</v>
      </c>
      <c r="B210" s="3" t="s">
        <v>595</v>
      </c>
      <c r="C210" s="2" t="s">
        <v>16</v>
      </c>
      <c r="D210" s="2" t="s">
        <v>596</v>
      </c>
      <c r="E210" s="17" t="s">
        <v>18</v>
      </c>
      <c r="F210" s="23">
        <v>1</v>
      </c>
      <c r="G210" s="18">
        <v>583.47</v>
      </c>
      <c r="H210" s="13">
        <v>0</v>
      </c>
      <c r="I210" s="18">
        <v>583.47</v>
      </c>
      <c r="J210" s="18">
        <f t="shared" si="12"/>
        <v>583.47</v>
      </c>
    </row>
    <row r="211" spans="1:10" ht="25.95" customHeight="1">
      <c r="A211" s="2" t="s">
        <v>597</v>
      </c>
      <c r="B211" s="3" t="s">
        <v>598</v>
      </c>
      <c r="C211" s="2" t="s">
        <v>16</v>
      </c>
      <c r="D211" s="2" t="s">
        <v>599</v>
      </c>
      <c r="E211" s="17" t="s">
        <v>18</v>
      </c>
      <c r="F211" s="23">
        <v>1</v>
      </c>
      <c r="G211" s="18">
        <v>745.31</v>
      </c>
      <c r="H211" s="13">
        <v>0</v>
      </c>
      <c r="I211" s="18">
        <v>745.31</v>
      </c>
      <c r="J211" s="18">
        <f t="shared" si="12"/>
        <v>745.31</v>
      </c>
    </row>
    <row r="212" spans="1:10" ht="39" customHeight="1">
      <c r="A212" s="2" t="s">
        <v>600</v>
      </c>
      <c r="B212" s="3" t="s">
        <v>601</v>
      </c>
      <c r="C212" s="2" t="s">
        <v>16</v>
      </c>
      <c r="D212" s="2" t="s">
        <v>602</v>
      </c>
      <c r="E212" s="17" t="s">
        <v>18</v>
      </c>
      <c r="F212" s="23">
        <v>1</v>
      </c>
      <c r="G212" s="18">
        <v>583.47</v>
      </c>
      <c r="H212" s="13">
        <v>0</v>
      </c>
      <c r="I212" s="18">
        <v>583.47</v>
      </c>
      <c r="J212" s="18">
        <f t="shared" si="12"/>
        <v>583.47</v>
      </c>
    </row>
    <row r="213" spans="1:10" ht="39" customHeight="1">
      <c r="A213" s="2" t="s">
        <v>603</v>
      </c>
      <c r="B213" s="3" t="s">
        <v>604</v>
      </c>
      <c r="C213" s="2" t="s">
        <v>16</v>
      </c>
      <c r="D213" s="2" t="s">
        <v>605</v>
      </c>
      <c r="E213" s="17" t="s">
        <v>18</v>
      </c>
      <c r="F213" s="23">
        <v>1</v>
      </c>
      <c r="G213" s="18">
        <v>2444.46</v>
      </c>
      <c r="H213" s="13">
        <v>0</v>
      </c>
      <c r="I213" s="18">
        <v>2444.46</v>
      </c>
      <c r="J213" s="18">
        <f t="shared" si="12"/>
        <v>2444.46</v>
      </c>
    </row>
    <row r="214" spans="1:10" ht="24" customHeight="1">
      <c r="A214" s="1" t="s">
        <v>606</v>
      </c>
      <c r="B214" s="1"/>
      <c r="C214" s="1"/>
      <c r="D214" s="1" t="s">
        <v>607</v>
      </c>
      <c r="E214" s="15"/>
      <c r="F214" s="24"/>
      <c r="G214" s="15"/>
      <c r="H214" s="12"/>
      <c r="I214" s="15"/>
      <c r="J214" s="16">
        <v>27587.24</v>
      </c>
    </row>
    <row r="215" spans="1:10" ht="25.95" customHeight="1">
      <c r="A215" s="1" t="s">
        <v>608</v>
      </c>
      <c r="B215" s="1"/>
      <c r="C215" s="1"/>
      <c r="D215" s="1" t="s">
        <v>609</v>
      </c>
      <c r="E215" s="15"/>
      <c r="F215" s="24"/>
      <c r="G215" s="15"/>
      <c r="H215" s="12"/>
      <c r="I215" s="15"/>
      <c r="J215" s="16">
        <v>19364.5</v>
      </c>
    </row>
    <row r="216" spans="1:10" ht="25.95" customHeight="1">
      <c r="A216" s="2" t="s">
        <v>610</v>
      </c>
      <c r="B216" s="3" t="s">
        <v>611</v>
      </c>
      <c r="C216" s="2" t="s">
        <v>16</v>
      </c>
      <c r="D216" s="2" t="s">
        <v>612</v>
      </c>
      <c r="E216" s="17" t="s">
        <v>18</v>
      </c>
      <c r="F216" s="23">
        <v>1</v>
      </c>
      <c r="G216" s="18">
        <v>743.73</v>
      </c>
      <c r="H216" s="13">
        <v>0</v>
      </c>
      <c r="I216" s="18">
        <v>743.73</v>
      </c>
      <c r="J216" s="18">
        <f>TRUNC(F216 * TRUNC(G216 * (1 + 0 / 100), 2), 2)</f>
        <v>743.73</v>
      </c>
    </row>
    <row r="217" spans="1:10" ht="25.95" customHeight="1">
      <c r="A217" s="2" t="s">
        <v>613</v>
      </c>
      <c r="B217" s="3" t="s">
        <v>614</v>
      </c>
      <c r="C217" s="2" t="s">
        <v>16</v>
      </c>
      <c r="D217" s="2" t="s">
        <v>615</v>
      </c>
      <c r="E217" s="17" t="s">
        <v>18</v>
      </c>
      <c r="F217" s="23">
        <v>1</v>
      </c>
      <c r="G217" s="18">
        <v>2926.84</v>
      </c>
      <c r="H217" s="13">
        <v>0</v>
      </c>
      <c r="I217" s="18">
        <v>2926.84</v>
      </c>
      <c r="J217" s="18">
        <f>TRUNC(F217 * TRUNC(G217 * (1 + 0 / 100), 2), 2)</f>
        <v>2926.84</v>
      </c>
    </row>
    <row r="218" spans="1:10" ht="39" customHeight="1">
      <c r="A218" s="2" t="s">
        <v>616</v>
      </c>
      <c r="B218" s="3" t="s">
        <v>617</v>
      </c>
      <c r="C218" s="2" t="s">
        <v>16</v>
      </c>
      <c r="D218" s="2" t="s">
        <v>618</v>
      </c>
      <c r="E218" s="17" t="s">
        <v>18</v>
      </c>
      <c r="F218" s="23">
        <v>1</v>
      </c>
      <c r="G218" s="18">
        <v>15693.93</v>
      </c>
      <c r="H218" s="13">
        <v>0</v>
      </c>
      <c r="I218" s="18">
        <v>15693.93</v>
      </c>
      <c r="J218" s="18">
        <f>TRUNC(F218 * TRUNC(G218 * (1 + 0 / 100), 2), 2)</f>
        <v>15693.93</v>
      </c>
    </row>
    <row r="219" spans="1:10" ht="25.95" customHeight="1">
      <c r="A219" s="1" t="s">
        <v>619</v>
      </c>
      <c r="B219" s="1"/>
      <c r="C219" s="1"/>
      <c r="D219" s="1" t="s">
        <v>620</v>
      </c>
      <c r="E219" s="15"/>
      <c r="F219" s="24"/>
      <c r="G219" s="15"/>
      <c r="H219" s="12"/>
      <c r="I219" s="15"/>
      <c r="J219" s="16">
        <v>4111.37</v>
      </c>
    </row>
    <row r="220" spans="1:10" ht="25.95" customHeight="1">
      <c r="A220" s="2" t="s">
        <v>621</v>
      </c>
      <c r="B220" s="3" t="s">
        <v>622</v>
      </c>
      <c r="C220" s="2" t="s">
        <v>16</v>
      </c>
      <c r="D220" s="2" t="s">
        <v>623</v>
      </c>
      <c r="E220" s="17" t="s">
        <v>18</v>
      </c>
      <c r="F220" s="23">
        <v>1</v>
      </c>
      <c r="G220" s="18">
        <v>308.72000000000003</v>
      </c>
      <c r="H220" s="13">
        <v>0</v>
      </c>
      <c r="I220" s="18">
        <v>308.72000000000003</v>
      </c>
      <c r="J220" s="18">
        <f>TRUNC(F220 * TRUNC(G220 * (1 + 0 / 100), 2), 2)</f>
        <v>308.72000000000003</v>
      </c>
    </row>
    <row r="221" spans="1:10" ht="25.95" customHeight="1">
      <c r="A221" s="2" t="s">
        <v>624</v>
      </c>
      <c r="B221" s="3" t="s">
        <v>625</v>
      </c>
      <c r="C221" s="2" t="s">
        <v>16</v>
      </c>
      <c r="D221" s="2" t="s">
        <v>626</v>
      </c>
      <c r="E221" s="17" t="s">
        <v>18</v>
      </c>
      <c r="F221" s="23">
        <v>1</v>
      </c>
      <c r="G221" s="18">
        <v>1055.6099999999999</v>
      </c>
      <c r="H221" s="13">
        <v>0</v>
      </c>
      <c r="I221" s="18">
        <v>1055.6099999999999</v>
      </c>
      <c r="J221" s="18">
        <f>TRUNC(F221 * TRUNC(G221 * (1 + 0 / 100), 2), 2)</f>
        <v>1055.6099999999999</v>
      </c>
    </row>
    <row r="222" spans="1:10" ht="25.95" customHeight="1">
      <c r="A222" s="2" t="s">
        <v>627</v>
      </c>
      <c r="B222" s="3" t="s">
        <v>628</v>
      </c>
      <c r="C222" s="2" t="s">
        <v>16</v>
      </c>
      <c r="D222" s="2" t="s">
        <v>629</v>
      </c>
      <c r="E222" s="17" t="s">
        <v>18</v>
      </c>
      <c r="F222" s="23">
        <v>1</v>
      </c>
      <c r="G222" s="18">
        <v>2747.04</v>
      </c>
      <c r="H222" s="13">
        <v>0</v>
      </c>
      <c r="I222" s="18">
        <v>2747.04</v>
      </c>
      <c r="J222" s="18">
        <f>TRUNC(F222 * TRUNC(G222 * (1 + 0 / 100), 2), 2)</f>
        <v>2747.04</v>
      </c>
    </row>
    <row r="223" spans="1:10" ht="25.95" customHeight="1">
      <c r="A223" s="1" t="s">
        <v>630</v>
      </c>
      <c r="B223" s="1"/>
      <c r="C223" s="1"/>
      <c r="D223" s="1" t="s">
        <v>631</v>
      </c>
      <c r="E223" s="15"/>
      <c r="F223" s="24"/>
      <c r="G223" s="15"/>
      <c r="H223" s="12"/>
      <c r="I223" s="15"/>
      <c r="J223" s="16">
        <v>4111.37</v>
      </c>
    </row>
    <row r="224" spans="1:10" ht="25.95" customHeight="1">
      <c r="A224" s="2" t="s">
        <v>632</v>
      </c>
      <c r="B224" s="3" t="s">
        <v>633</v>
      </c>
      <c r="C224" s="2" t="s">
        <v>16</v>
      </c>
      <c r="D224" s="2" t="s">
        <v>634</v>
      </c>
      <c r="E224" s="17" t="s">
        <v>18</v>
      </c>
      <c r="F224" s="23">
        <v>1</v>
      </c>
      <c r="G224" s="18">
        <v>308.72000000000003</v>
      </c>
      <c r="H224" s="13">
        <v>0</v>
      </c>
      <c r="I224" s="18">
        <v>308.72000000000003</v>
      </c>
      <c r="J224" s="18">
        <f>TRUNC(F224 * TRUNC(G224 * (1 + 0 / 100), 2), 2)</f>
        <v>308.72000000000003</v>
      </c>
    </row>
    <row r="225" spans="1:10" ht="25.95" customHeight="1">
      <c r="A225" s="2" t="s">
        <v>635</v>
      </c>
      <c r="B225" s="3" t="s">
        <v>636</v>
      </c>
      <c r="C225" s="2" t="s">
        <v>16</v>
      </c>
      <c r="D225" s="2" t="s">
        <v>637</v>
      </c>
      <c r="E225" s="17" t="s">
        <v>18</v>
      </c>
      <c r="F225" s="23">
        <v>1</v>
      </c>
      <c r="G225" s="18">
        <v>1055.6099999999999</v>
      </c>
      <c r="H225" s="13">
        <v>0</v>
      </c>
      <c r="I225" s="18">
        <v>1055.6099999999999</v>
      </c>
      <c r="J225" s="18">
        <f>TRUNC(F225 * TRUNC(G225 * (1 + 0 / 100), 2), 2)</f>
        <v>1055.6099999999999</v>
      </c>
    </row>
    <row r="226" spans="1:10" ht="25.95" customHeight="1">
      <c r="A226" s="2" t="s">
        <v>638</v>
      </c>
      <c r="B226" s="3" t="s">
        <v>639</v>
      </c>
      <c r="C226" s="2" t="s">
        <v>16</v>
      </c>
      <c r="D226" s="2" t="s">
        <v>640</v>
      </c>
      <c r="E226" s="17" t="s">
        <v>18</v>
      </c>
      <c r="F226" s="23">
        <v>1</v>
      </c>
      <c r="G226" s="18">
        <v>2747.04</v>
      </c>
      <c r="H226" s="13">
        <v>0</v>
      </c>
      <c r="I226" s="18">
        <v>2747.04</v>
      </c>
      <c r="J226" s="18">
        <f>TRUNC(F226 * TRUNC(G226 * (1 + 0 / 100), 2), 2)</f>
        <v>2747.04</v>
      </c>
    </row>
    <row r="227" spans="1:10" ht="24" customHeight="1">
      <c r="A227" s="1" t="s">
        <v>641</v>
      </c>
      <c r="B227" s="1"/>
      <c r="C227" s="1"/>
      <c r="D227" s="1" t="s">
        <v>642</v>
      </c>
      <c r="E227" s="15"/>
      <c r="F227" s="24"/>
      <c r="G227" s="15"/>
      <c r="H227" s="12"/>
      <c r="I227" s="15"/>
      <c r="J227" s="16">
        <v>10986.05</v>
      </c>
    </row>
    <row r="228" spans="1:10" ht="24" customHeight="1">
      <c r="A228" s="2" t="s">
        <v>643</v>
      </c>
      <c r="B228" s="3" t="s">
        <v>644</v>
      </c>
      <c r="C228" s="2" t="s">
        <v>16</v>
      </c>
      <c r="D228" s="2" t="s">
        <v>645</v>
      </c>
      <c r="E228" s="17" t="s">
        <v>18</v>
      </c>
      <c r="F228" s="23">
        <v>1</v>
      </c>
      <c r="G228" s="18">
        <v>1140.3</v>
      </c>
      <c r="H228" s="13">
        <v>0</v>
      </c>
      <c r="I228" s="18">
        <v>1140.3</v>
      </c>
      <c r="J228" s="18">
        <f>TRUNC(F228 * TRUNC(G228 * (1 + 0 / 100), 2), 2)</f>
        <v>1140.3</v>
      </c>
    </row>
    <row r="229" spans="1:10" ht="25.95" customHeight="1">
      <c r="A229" s="2" t="s">
        <v>646</v>
      </c>
      <c r="B229" s="3" t="s">
        <v>647</v>
      </c>
      <c r="C229" s="2" t="s">
        <v>16</v>
      </c>
      <c r="D229" s="2" t="s">
        <v>648</v>
      </c>
      <c r="E229" s="17" t="s">
        <v>18</v>
      </c>
      <c r="F229" s="23">
        <v>1</v>
      </c>
      <c r="G229" s="18">
        <v>2467.12</v>
      </c>
      <c r="H229" s="13">
        <v>0</v>
      </c>
      <c r="I229" s="18">
        <v>2467.12</v>
      </c>
      <c r="J229" s="18">
        <f>TRUNC(F229 * TRUNC(G229 * (1 + 0 / 100), 2), 2)</f>
        <v>2467.12</v>
      </c>
    </row>
    <row r="230" spans="1:10" ht="25.95" customHeight="1">
      <c r="A230" s="2" t="s">
        <v>649</v>
      </c>
      <c r="B230" s="3" t="s">
        <v>650</v>
      </c>
      <c r="C230" s="2" t="s">
        <v>16</v>
      </c>
      <c r="D230" s="2" t="s">
        <v>651</v>
      </c>
      <c r="E230" s="17" t="s">
        <v>18</v>
      </c>
      <c r="F230" s="23">
        <v>1</v>
      </c>
      <c r="G230" s="18">
        <v>4911.51</v>
      </c>
      <c r="H230" s="13">
        <v>0</v>
      </c>
      <c r="I230" s="18">
        <v>4911.51</v>
      </c>
      <c r="J230" s="18">
        <f>TRUNC(F230 * TRUNC(G230 * (1 + 0 / 100), 2), 2)</f>
        <v>4911.51</v>
      </c>
    </row>
    <row r="231" spans="1:10" ht="24" customHeight="1">
      <c r="A231" s="2" t="s">
        <v>652</v>
      </c>
      <c r="B231" s="3" t="s">
        <v>653</v>
      </c>
      <c r="C231" s="2" t="s">
        <v>16</v>
      </c>
      <c r="D231" s="2" t="s">
        <v>654</v>
      </c>
      <c r="E231" s="17" t="s">
        <v>18</v>
      </c>
      <c r="F231" s="23">
        <v>1</v>
      </c>
      <c r="G231" s="18">
        <v>2467.12</v>
      </c>
      <c r="H231" s="13">
        <v>0</v>
      </c>
      <c r="I231" s="18">
        <v>2467.12</v>
      </c>
      <c r="J231" s="18">
        <f>TRUNC(F231 * TRUNC(G231 * (1 + 0 / 100), 2), 2)</f>
        <v>2467.12</v>
      </c>
    </row>
    <row r="232" spans="1:10" ht="24" customHeight="1">
      <c r="A232" s="1" t="s">
        <v>655</v>
      </c>
      <c r="B232" s="1"/>
      <c r="C232" s="1"/>
      <c r="D232" s="1" t="s">
        <v>656</v>
      </c>
      <c r="E232" s="15"/>
      <c r="F232" s="24"/>
      <c r="G232" s="15"/>
      <c r="H232" s="12"/>
      <c r="I232" s="15"/>
      <c r="J232" s="16">
        <v>16342.29</v>
      </c>
    </row>
    <row r="233" spans="1:10" ht="25.95" customHeight="1">
      <c r="A233" s="1" t="s">
        <v>657</v>
      </c>
      <c r="B233" s="1"/>
      <c r="C233" s="1"/>
      <c r="D233" s="1" t="s">
        <v>276</v>
      </c>
      <c r="E233" s="15"/>
      <c r="F233" s="24"/>
      <c r="G233" s="15"/>
      <c r="H233" s="12"/>
      <c r="I233" s="15"/>
      <c r="J233" s="16">
        <v>5027.2</v>
      </c>
    </row>
    <row r="234" spans="1:10" ht="25.95" customHeight="1">
      <c r="A234" s="2" t="s">
        <v>658</v>
      </c>
      <c r="B234" s="3" t="s">
        <v>659</v>
      </c>
      <c r="C234" s="2" t="s">
        <v>16</v>
      </c>
      <c r="D234" s="2" t="s">
        <v>660</v>
      </c>
      <c r="E234" s="17" t="s">
        <v>18</v>
      </c>
      <c r="F234" s="23">
        <v>1</v>
      </c>
      <c r="G234" s="18">
        <v>970.54</v>
      </c>
      <c r="H234" s="13">
        <v>0</v>
      </c>
      <c r="I234" s="18">
        <v>970.54</v>
      </c>
      <c r="J234" s="18">
        <f>TRUNC(F234 * TRUNC(G234 * (1 + 0 / 100), 2), 2)</f>
        <v>970.54</v>
      </c>
    </row>
    <row r="235" spans="1:10" ht="25.95" customHeight="1">
      <c r="A235" s="2" t="s">
        <v>661</v>
      </c>
      <c r="B235" s="3" t="s">
        <v>662</v>
      </c>
      <c r="C235" s="2" t="s">
        <v>16</v>
      </c>
      <c r="D235" s="2" t="s">
        <v>663</v>
      </c>
      <c r="E235" s="17" t="s">
        <v>18</v>
      </c>
      <c r="F235" s="23">
        <v>1</v>
      </c>
      <c r="G235" s="18">
        <v>1034.1300000000001</v>
      </c>
      <c r="H235" s="13">
        <v>0</v>
      </c>
      <c r="I235" s="18">
        <v>1034.1300000000001</v>
      </c>
      <c r="J235" s="18">
        <f>TRUNC(F235 * TRUNC(G235 * (1 + 0 / 100), 2), 2)</f>
        <v>1034.1300000000001</v>
      </c>
    </row>
    <row r="236" spans="1:10" ht="25.95" customHeight="1">
      <c r="A236" s="2" t="s">
        <v>664</v>
      </c>
      <c r="B236" s="3" t="s">
        <v>665</v>
      </c>
      <c r="C236" s="2" t="s">
        <v>16</v>
      </c>
      <c r="D236" s="2" t="s">
        <v>666</v>
      </c>
      <c r="E236" s="17" t="s">
        <v>18</v>
      </c>
      <c r="F236" s="23">
        <v>1</v>
      </c>
      <c r="G236" s="18">
        <v>1866.52</v>
      </c>
      <c r="H236" s="13">
        <v>0</v>
      </c>
      <c r="I236" s="18">
        <v>1866.52</v>
      </c>
      <c r="J236" s="18">
        <f>TRUNC(F236 * TRUNC(G236 * (1 + 0 / 100), 2), 2)</f>
        <v>1866.52</v>
      </c>
    </row>
    <row r="237" spans="1:10" ht="39" customHeight="1">
      <c r="A237" s="2" t="s">
        <v>667</v>
      </c>
      <c r="B237" s="3" t="s">
        <v>668</v>
      </c>
      <c r="C237" s="2" t="s">
        <v>16</v>
      </c>
      <c r="D237" s="2" t="s">
        <v>669</v>
      </c>
      <c r="E237" s="17" t="s">
        <v>18</v>
      </c>
      <c r="F237" s="23">
        <v>1</v>
      </c>
      <c r="G237" s="18">
        <v>1156.01</v>
      </c>
      <c r="H237" s="13">
        <v>0</v>
      </c>
      <c r="I237" s="18">
        <v>1156.01</v>
      </c>
      <c r="J237" s="18">
        <f>TRUNC(F237 * TRUNC(G237 * (1 + 0 / 100), 2), 2)</f>
        <v>1156.01</v>
      </c>
    </row>
    <row r="238" spans="1:10" ht="25.95" customHeight="1">
      <c r="A238" s="1" t="s">
        <v>670</v>
      </c>
      <c r="B238" s="1"/>
      <c r="C238" s="1"/>
      <c r="D238" s="1" t="s">
        <v>296</v>
      </c>
      <c r="E238" s="15"/>
      <c r="F238" s="24"/>
      <c r="G238" s="15"/>
      <c r="H238" s="12"/>
      <c r="I238" s="15"/>
      <c r="J238" s="16">
        <v>3513.71</v>
      </c>
    </row>
    <row r="239" spans="1:10" ht="25.95" customHeight="1">
      <c r="A239" s="2" t="s">
        <v>671</v>
      </c>
      <c r="B239" s="3" t="s">
        <v>672</v>
      </c>
      <c r="C239" s="2" t="s">
        <v>16</v>
      </c>
      <c r="D239" s="2" t="s">
        <v>673</v>
      </c>
      <c r="E239" s="17" t="s">
        <v>18</v>
      </c>
      <c r="F239" s="23">
        <v>1</v>
      </c>
      <c r="G239" s="18">
        <v>970.54</v>
      </c>
      <c r="H239" s="13">
        <v>0</v>
      </c>
      <c r="I239" s="18">
        <v>970.54</v>
      </c>
      <c r="J239" s="18">
        <f>TRUNC(F239 * TRUNC(G239 * (1 + 0 / 100), 2), 2)</f>
        <v>970.54</v>
      </c>
    </row>
    <row r="240" spans="1:10" ht="25.95" customHeight="1">
      <c r="A240" s="2" t="s">
        <v>674</v>
      </c>
      <c r="B240" s="3" t="s">
        <v>675</v>
      </c>
      <c r="C240" s="2" t="s">
        <v>16</v>
      </c>
      <c r="D240" s="2" t="s">
        <v>676</v>
      </c>
      <c r="E240" s="17" t="s">
        <v>18</v>
      </c>
      <c r="F240" s="23">
        <v>1</v>
      </c>
      <c r="G240" s="18">
        <v>1034.1300000000001</v>
      </c>
      <c r="H240" s="13">
        <v>0</v>
      </c>
      <c r="I240" s="18">
        <v>1034.1300000000001</v>
      </c>
      <c r="J240" s="18">
        <f>TRUNC(F240 * TRUNC(G240 * (1 + 0 / 100), 2), 2)</f>
        <v>1034.1300000000001</v>
      </c>
    </row>
    <row r="241" spans="1:10" ht="25.95" customHeight="1">
      <c r="A241" s="2" t="s">
        <v>677</v>
      </c>
      <c r="B241" s="3" t="s">
        <v>678</v>
      </c>
      <c r="C241" s="2" t="s">
        <v>16</v>
      </c>
      <c r="D241" s="2" t="s">
        <v>679</v>
      </c>
      <c r="E241" s="17" t="s">
        <v>18</v>
      </c>
      <c r="F241" s="23">
        <v>1</v>
      </c>
      <c r="G241" s="18">
        <v>668.35</v>
      </c>
      <c r="H241" s="13">
        <v>0</v>
      </c>
      <c r="I241" s="18">
        <v>668.35</v>
      </c>
      <c r="J241" s="18">
        <f>TRUNC(F241 * TRUNC(G241 * (1 + 0 / 100), 2), 2)</f>
        <v>668.35</v>
      </c>
    </row>
    <row r="242" spans="1:10" ht="39" customHeight="1">
      <c r="A242" s="2" t="s">
        <v>680</v>
      </c>
      <c r="B242" s="3" t="s">
        <v>681</v>
      </c>
      <c r="C242" s="2" t="s">
        <v>16</v>
      </c>
      <c r="D242" s="2" t="s">
        <v>682</v>
      </c>
      <c r="E242" s="17" t="s">
        <v>18</v>
      </c>
      <c r="F242" s="23">
        <v>1</v>
      </c>
      <c r="G242" s="18">
        <v>840.69</v>
      </c>
      <c r="H242" s="13">
        <v>0</v>
      </c>
      <c r="I242" s="18">
        <v>840.69</v>
      </c>
      <c r="J242" s="18">
        <f>TRUNC(F242 * TRUNC(G242 * (1 + 0 / 100), 2), 2)</f>
        <v>840.69</v>
      </c>
    </row>
    <row r="243" spans="1:10" ht="25.95" customHeight="1">
      <c r="A243" s="1" t="s">
        <v>683</v>
      </c>
      <c r="B243" s="1"/>
      <c r="C243" s="1"/>
      <c r="D243" s="1" t="s">
        <v>316</v>
      </c>
      <c r="E243" s="15"/>
      <c r="F243" s="24"/>
      <c r="G243" s="15"/>
      <c r="H243" s="12"/>
      <c r="I243" s="15"/>
      <c r="J243" s="16">
        <v>3513.71</v>
      </c>
    </row>
    <row r="244" spans="1:10" ht="25.95" customHeight="1">
      <c r="A244" s="2" t="s">
        <v>684</v>
      </c>
      <c r="B244" s="3" t="s">
        <v>685</v>
      </c>
      <c r="C244" s="2" t="s">
        <v>16</v>
      </c>
      <c r="D244" s="2" t="s">
        <v>686</v>
      </c>
      <c r="E244" s="17" t="s">
        <v>18</v>
      </c>
      <c r="F244" s="23">
        <v>1</v>
      </c>
      <c r="G244" s="18">
        <v>970.54</v>
      </c>
      <c r="H244" s="13">
        <v>0</v>
      </c>
      <c r="I244" s="18">
        <v>970.54</v>
      </c>
      <c r="J244" s="18">
        <f>TRUNC(F244 * TRUNC(G244 * (1 + 0 / 100), 2), 2)</f>
        <v>970.54</v>
      </c>
    </row>
    <row r="245" spans="1:10" ht="25.95" customHeight="1">
      <c r="A245" s="2" t="s">
        <v>687</v>
      </c>
      <c r="B245" s="3" t="s">
        <v>688</v>
      </c>
      <c r="C245" s="2" t="s">
        <v>16</v>
      </c>
      <c r="D245" s="2" t="s">
        <v>689</v>
      </c>
      <c r="E245" s="17" t="s">
        <v>18</v>
      </c>
      <c r="F245" s="23">
        <v>1</v>
      </c>
      <c r="G245" s="18">
        <v>1034.1300000000001</v>
      </c>
      <c r="H245" s="13">
        <v>0</v>
      </c>
      <c r="I245" s="18">
        <v>1034.1300000000001</v>
      </c>
      <c r="J245" s="18">
        <f>TRUNC(F245 * TRUNC(G245 * (1 + 0 / 100), 2), 2)</f>
        <v>1034.1300000000001</v>
      </c>
    </row>
    <row r="246" spans="1:10" ht="25.95" customHeight="1">
      <c r="A246" s="2" t="s">
        <v>690</v>
      </c>
      <c r="B246" s="3" t="s">
        <v>691</v>
      </c>
      <c r="C246" s="2" t="s">
        <v>16</v>
      </c>
      <c r="D246" s="2" t="s">
        <v>692</v>
      </c>
      <c r="E246" s="17" t="s">
        <v>18</v>
      </c>
      <c r="F246" s="23">
        <v>1</v>
      </c>
      <c r="G246" s="18">
        <v>668.35</v>
      </c>
      <c r="H246" s="13">
        <v>0</v>
      </c>
      <c r="I246" s="18">
        <v>668.35</v>
      </c>
      <c r="J246" s="18">
        <f>TRUNC(F246 * TRUNC(G246 * (1 + 0 / 100), 2), 2)</f>
        <v>668.35</v>
      </c>
    </row>
    <row r="247" spans="1:10" ht="39" customHeight="1">
      <c r="A247" s="2" t="s">
        <v>693</v>
      </c>
      <c r="B247" s="3" t="s">
        <v>694</v>
      </c>
      <c r="C247" s="2" t="s">
        <v>16</v>
      </c>
      <c r="D247" s="2" t="s">
        <v>695</v>
      </c>
      <c r="E247" s="17" t="s">
        <v>18</v>
      </c>
      <c r="F247" s="23">
        <v>1</v>
      </c>
      <c r="G247" s="18">
        <v>840.69</v>
      </c>
      <c r="H247" s="13">
        <v>0</v>
      </c>
      <c r="I247" s="18">
        <v>840.69</v>
      </c>
      <c r="J247" s="18">
        <f>TRUNC(F247 * TRUNC(G247 * (1 + 0 / 100), 2), 2)</f>
        <v>840.69</v>
      </c>
    </row>
    <row r="248" spans="1:10" ht="25.95" customHeight="1">
      <c r="A248" s="1" t="s">
        <v>696</v>
      </c>
      <c r="B248" s="1"/>
      <c r="C248" s="1"/>
      <c r="D248" s="1" t="s">
        <v>336</v>
      </c>
      <c r="E248" s="15"/>
      <c r="F248" s="24"/>
      <c r="G248" s="15"/>
      <c r="H248" s="12"/>
      <c r="I248" s="15"/>
      <c r="J248" s="16">
        <v>4287.67</v>
      </c>
    </row>
    <row r="249" spans="1:10" ht="25.95" customHeight="1">
      <c r="A249" s="2" t="s">
        <v>697</v>
      </c>
      <c r="B249" s="3" t="s">
        <v>698</v>
      </c>
      <c r="C249" s="2" t="s">
        <v>16</v>
      </c>
      <c r="D249" s="2" t="s">
        <v>699</v>
      </c>
      <c r="E249" s="17" t="s">
        <v>18</v>
      </c>
      <c r="F249" s="23">
        <v>1</v>
      </c>
      <c r="G249" s="18">
        <v>1251.6400000000001</v>
      </c>
      <c r="H249" s="13">
        <v>0</v>
      </c>
      <c r="I249" s="18">
        <v>1251.6400000000001</v>
      </c>
      <c r="J249" s="18">
        <f>TRUNC(F249 * TRUNC(G249 * (1 + 0 / 100), 2), 2)</f>
        <v>1251.6400000000001</v>
      </c>
    </row>
    <row r="250" spans="1:10" ht="25.95" customHeight="1">
      <c r="A250" s="2" t="s">
        <v>700</v>
      </c>
      <c r="B250" s="3" t="s">
        <v>701</v>
      </c>
      <c r="C250" s="2" t="s">
        <v>16</v>
      </c>
      <c r="D250" s="2" t="s">
        <v>702</v>
      </c>
      <c r="E250" s="17" t="s">
        <v>18</v>
      </c>
      <c r="F250" s="23">
        <v>1</v>
      </c>
      <c r="G250" s="18">
        <v>1055.6099999999999</v>
      </c>
      <c r="H250" s="13">
        <v>0</v>
      </c>
      <c r="I250" s="18">
        <v>1055.6099999999999</v>
      </c>
      <c r="J250" s="18">
        <f>TRUNC(F250 * TRUNC(G250 * (1 + 0 / 100), 2), 2)</f>
        <v>1055.6099999999999</v>
      </c>
    </row>
    <row r="251" spans="1:10" ht="25.95" customHeight="1">
      <c r="A251" s="2" t="s">
        <v>703</v>
      </c>
      <c r="B251" s="3" t="s">
        <v>704</v>
      </c>
      <c r="C251" s="2" t="s">
        <v>16</v>
      </c>
      <c r="D251" s="2" t="s">
        <v>705</v>
      </c>
      <c r="E251" s="17" t="s">
        <v>18</v>
      </c>
      <c r="F251" s="23">
        <v>1</v>
      </c>
      <c r="G251" s="18">
        <v>681.07</v>
      </c>
      <c r="H251" s="13">
        <v>0</v>
      </c>
      <c r="I251" s="18">
        <v>681.07</v>
      </c>
      <c r="J251" s="18">
        <f>TRUNC(F251 * TRUNC(G251 * (1 + 0 / 100), 2), 2)</f>
        <v>681.07</v>
      </c>
    </row>
    <row r="252" spans="1:10" ht="25.95" customHeight="1">
      <c r="A252" s="2" t="s">
        <v>706</v>
      </c>
      <c r="B252" s="3" t="s">
        <v>707</v>
      </c>
      <c r="C252" s="2" t="s">
        <v>16</v>
      </c>
      <c r="D252" s="2" t="s">
        <v>708</v>
      </c>
      <c r="E252" s="17" t="s">
        <v>18</v>
      </c>
      <c r="F252" s="23">
        <v>1</v>
      </c>
      <c r="G252" s="18">
        <v>503.82</v>
      </c>
      <c r="H252" s="13">
        <v>0</v>
      </c>
      <c r="I252" s="18">
        <v>503.82</v>
      </c>
      <c r="J252" s="18">
        <f>TRUNC(F252 * TRUNC(G252 * (1 + 0 / 100), 2), 2)</f>
        <v>503.82</v>
      </c>
    </row>
    <row r="253" spans="1:10" ht="39" customHeight="1">
      <c r="A253" s="2" t="s">
        <v>709</v>
      </c>
      <c r="B253" s="3" t="s">
        <v>710</v>
      </c>
      <c r="C253" s="2" t="s">
        <v>16</v>
      </c>
      <c r="D253" s="2" t="s">
        <v>711</v>
      </c>
      <c r="E253" s="17" t="s">
        <v>18</v>
      </c>
      <c r="F253" s="23">
        <v>1</v>
      </c>
      <c r="G253" s="18">
        <v>795.53</v>
      </c>
      <c r="H253" s="13">
        <v>0</v>
      </c>
      <c r="I253" s="18">
        <v>795.53</v>
      </c>
      <c r="J253" s="18">
        <f>TRUNC(F253 * TRUNC(G253 * (1 + 0 / 100), 2), 2)</f>
        <v>795.53</v>
      </c>
    </row>
    <row r="254" spans="1:10" ht="24" customHeight="1">
      <c r="A254" s="1" t="s">
        <v>712</v>
      </c>
      <c r="B254" s="1"/>
      <c r="C254" s="1"/>
      <c r="D254" s="1" t="s">
        <v>713</v>
      </c>
      <c r="E254" s="15"/>
      <c r="F254" s="24"/>
      <c r="G254" s="15"/>
      <c r="H254" s="12"/>
      <c r="I254" s="15"/>
      <c r="J254" s="16">
        <v>34991.94</v>
      </c>
    </row>
    <row r="255" spans="1:10" ht="24" customHeight="1">
      <c r="A255" s="2" t="s">
        <v>714</v>
      </c>
      <c r="B255" s="3" t="s">
        <v>715</v>
      </c>
      <c r="C255" s="2" t="s">
        <v>16</v>
      </c>
      <c r="D255" s="2" t="s">
        <v>716</v>
      </c>
      <c r="E255" s="17" t="s">
        <v>18</v>
      </c>
      <c r="F255" s="23">
        <v>1</v>
      </c>
      <c r="G255" s="18">
        <v>4852.74</v>
      </c>
      <c r="H255" s="13">
        <v>0</v>
      </c>
      <c r="I255" s="18">
        <v>4852.74</v>
      </c>
      <c r="J255" s="18">
        <f t="shared" ref="J255:J263" si="13">TRUNC(F255 * TRUNC(G255 * (1 + 0 / 100), 2), 2)</f>
        <v>4852.74</v>
      </c>
    </row>
    <row r="256" spans="1:10" ht="25.95" customHeight="1">
      <c r="A256" s="2" t="s">
        <v>717</v>
      </c>
      <c r="B256" s="3" t="s">
        <v>718</v>
      </c>
      <c r="C256" s="2" t="s">
        <v>16</v>
      </c>
      <c r="D256" s="2" t="s">
        <v>719</v>
      </c>
      <c r="E256" s="17" t="s">
        <v>18</v>
      </c>
      <c r="F256" s="23">
        <v>1</v>
      </c>
      <c r="G256" s="18">
        <v>1866.43</v>
      </c>
      <c r="H256" s="13">
        <v>0</v>
      </c>
      <c r="I256" s="18">
        <v>1866.43</v>
      </c>
      <c r="J256" s="18">
        <f t="shared" si="13"/>
        <v>1866.43</v>
      </c>
    </row>
    <row r="257" spans="1:10" ht="25.95" customHeight="1">
      <c r="A257" s="2" t="s">
        <v>720</v>
      </c>
      <c r="B257" s="3" t="s">
        <v>721</v>
      </c>
      <c r="C257" s="2" t="s">
        <v>16</v>
      </c>
      <c r="D257" s="2" t="s">
        <v>722</v>
      </c>
      <c r="E257" s="17" t="s">
        <v>18</v>
      </c>
      <c r="F257" s="23">
        <v>1</v>
      </c>
      <c r="G257" s="18">
        <v>4242.75</v>
      </c>
      <c r="H257" s="13">
        <v>0</v>
      </c>
      <c r="I257" s="18">
        <v>4242.75</v>
      </c>
      <c r="J257" s="18">
        <f t="shared" si="13"/>
        <v>4242.75</v>
      </c>
    </row>
    <row r="258" spans="1:10" ht="52.05" customHeight="1">
      <c r="A258" s="2" t="s">
        <v>723</v>
      </c>
      <c r="B258" s="3" t="s">
        <v>724</v>
      </c>
      <c r="C258" s="2" t="s">
        <v>16</v>
      </c>
      <c r="D258" s="2" t="s">
        <v>725</v>
      </c>
      <c r="E258" s="17" t="s">
        <v>18</v>
      </c>
      <c r="F258" s="23">
        <v>1</v>
      </c>
      <c r="G258" s="18">
        <v>2301.4499999999998</v>
      </c>
      <c r="H258" s="13">
        <v>0</v>
      </c>
      <c r="I258" s="18">
        <v>2301.4499999999998</v>
      </c>
      <c r="J258" s="18">
        <f t="shared" si="13"/>
        <v>2301.4499999999998</v>
      </c>
    </row>
    <row r="259" spans="1:10" ht="25.95" customHeight="1">
      <c r="A259" s="2" t="s">
        <v>726</v>
      </c>
      <c r="B259" s="3" t="s">
        <v>727</v>
      </c>
      <c r="C259" s="2" t="s">
        <v>16</v>
      </c>
      <c r="D259" s="2" t="s">
        <v>728</v>
      </c>
      <c r="E259" s="17" t="s">
        <v>18</v>
      </c>
      <c r="F259" s="23">
        <v>1</v>
      </c>
      <c r="G259" s="18">
        <v>4541.1400000000003</v>
      </c>
      <c r="H259" s="13">
        <v>0</v>
      </c>
      <c r="I259" s="18">
        <v>4541.1400000000003</v>
      </c>
      <c r="J259" s="18">
        <f t="shared" si="13"/>
        <v>4541.1400000000003</v>
      </c>
    </row>
    <row r="260" spans="1:10" ht="25.95" customHeight="1">
      <c r="A260" s="2" t="s">
        <v>729</v>
      </c>
      <c r="B260" s="3" t="s">
        <v>730</v>
      </c>
      <c r="C260" s="2" t="s">
        <v>16</v>
      </c>
      <c r="D260" s="2" t="s">
        <v>731</v>
      </c>
      <c r="E260" s="17" t="s">
        <v>18</v>
      </c>
      <c r="F260" s="23">
        <v>1</v>
      </c>
      <c r="G260" s="18">
        <v>6534.9</v>
      </c>
      <c r="H260" s="13">
        <v>0</v>
      </c>
      <c r="I260" s="18">
        <v>6534.9</v>
      </c>
      <c r="J260" s="18">
        <f t="shared" si="13"/>
        <v>6534.9</v>
      </c>
    </row>
    <row r="261" spans="1:10" ht="39" customHeight="1">
      <c r="A261" s="2" t="s">
        <v>732</v>
      </c>
      <c r="B261" s="3" t="s">
        <v>733</v>
      </c>
      <c r="C261" s="2" t="s">
        <v>16</v>
      </c>
      <c r="D261" s="2" t="s">
        <v>734</v>
      </c>
      <c r="E261" s="17" t="s">
        <v>18</v>
      </c>
      <c r="F261" s="23">
        <v>1</v>
      </c>
      <c r="G261" s="18">
        <v>5274.02</v>
      </c>
      <c r="H261" s="13">
        <v>0</v>
      </c>
      <c r="I261" s="18">
        <v>5274.02</v>
      </c>
      <c r="J261" s="18">
        <f t="shared" si="13"/>
        <v>5274.02</v>
      </c>
    </row>
    <row r="262" spans="1:10" ht="39" customHeight="1">
      <c r="A262" s="2" t="s">
        <v>735</v>
      </c>
      <c r="B262" s="3" t="s">
        <v>736</v>
      </c>
      <c r="C262" s="2" t="s">
        <v>16</v>
      </c>
      <c r="D262" s="2" t="s">
        <v>737</v>
      </c>
      <c r="E262" s="17" t="s">
        <v>18</v>
      </c>
      <c r="F262" s="23">
        <v>1</v>
      </c>
      <c r="G262" s="18">
        <v>2906.76</v>
      </c>
      <c r="H262" s="13">
        <v>0</v>
      </c>
      <c r="I262" s="18">
        <v>2906.76</v>
      </c>
      <c r="J262" s="18">
        <f t="shared" si="13"/>
        <v>2906.76</v>
      </c>
    </row>
    <row r="263" spans="1:10" ht="25.95" customHeight="1">
      <c r="A263" s="2" t="s">
        <v>738</v>
      </c>
      <c r="B263" s="3" t="s">
        <v>739</v>
      </c>
      <c r="C263" s="2" t="s">
        <v>16</v>
      </c>
      <c r="D263" s="2" t="s">
        <v>740</v>
      </c>
      <c r="E263" s="17" t="s">
        <v>18</v>
      </c>
      <c r="F263" s="23">
        <v>1</v>
      </c>
      <c r="G263" s="18">
        <v>2471.75</v>
      </c>
      <c r="H263" s="13">
        <v>0</v>
      </c>
      <c r="I263" s="18">
        <v>2471.75</v>
      </c>
      <c r="J263" s="18">
        <f t="shared" si="13"/>
        <v>2471.75</v>
      </c>
    </row>
    <row r="264" spans="1:10" ht="24" customHeight="1">
      <c r="A264" s="1" t="s">
        <v>741</v>
      </c>
      <c r="B264" s="1"/>
      <c r="C264" s="1"/>
      <c r="D264" s="1" t="s">
        <v>742</v>
      </c>
      <c r="E264" s="15"/>
      <c r="F264" s="24"/>
      <c r="G264" s="15"/>
      <c r="H264" s="12"/>
      <c r="I264" s="15"/>
      <c r="J264" s="16">
        <v>10048.68</v>
      </c>
    </row>
    <row r="265" spans="1:10" ht="24" customHeight="1">
      <c r="A265" s="2" t="s">
        <v>743</v>
      </c>
      <c r="B265" s="3" t="s">
        <v>744</v>
      </c>
      <c r="C265" s="2" t="s">
        <v>16</v>
      </c>
      <c r="D265" s="2" t="s">
        <v>745</v>
      </c>
      <c r="E265" s="17" t="s">
        <v>18</v>
      </c>
      <c r="F265" s="23">
        <v>1</v>
      </c>
      <c r="G265" s="18">
        <v>306.64999999999998</v>
      </c>
      <c r="H265" s="13">
        <v>0</v>
      </c>
      <c r="I265" s="18">
        <v>306.64999999999998</v>
      </c>
      <c r="J265" s="18">
        <f t="shared" ref="J265:J277" si="14">TRUNC(F265 * TRUNC(G265 * (1 + 0 / 100), 2), 2)</f>
        <v>306.64999999999998</v>
      </c>
    </row>
    <row r="266" spans="1:10" ht="25.95" customHeight="1">
      <c r="A266" s="2" t="s">
        <v>746</v>
      </c>
      <c r="B266" s="3" t="s">
        <v>747</v>
      </c>
      <c r="C266" s="2" t="s">
        <v>16</v>
      </c>
      <c r="D266" s="2" t="s">
        <v>748</v>
      </c>
      <c r="E266" s="17" t="s">
        <v>18</v>
      </c>
      <c r="F266" s="23">
        <v>1</v>
      </c>
      <c r="G266" s="18">
        <v>636.47</v>
      </c>
      <c r="H266" s="13">
        <v>0</v>
      </c>
      <c r="I266" s="18">
        <v>636.47</v>
      </c>
      <c r="J266" s="18">
        <f t="shared" si="14"/>
        <v>636.47</v>
      </c>
    </row>
    <row r="267" spans="1:10" ht="25.95" customHeight="1">
      <c r="A267" s="2" t="s">
        <v>749</v>
      </c>
      <c r="B267" s="3" t="s">
        <v>750</v>
      </c>
      <c r="C267" s="2" t="s">
        <v>16</v>
      </c>
      <c r="D267" s="2" t="s">
        <v>751</v>
      </c>
      <c r="E267" s="17" t="s">
        <v>18</v>
      </c>
      <c r="F267" s="23">
        <v>1</v>
      </c>
      <c r="G267" s="18">
        <v>2026.16</v>
      </c>
      <c r="H267" s="13">
        <v>0</v>
      </c>
      <c r="I267" s="18">
        <v>2026.16</v>
      </c>
      <c r="J267" s="18">
        <f t="shared" si="14"/>
        <v>2026.16</v>
      </c>
    </row>
    <row r="268" spans="1:10" ht="25.95" customHeight="1">
      <c r="A268" s="2" t="s">
        <v>752</v>
      </c>
      <c r="B268" s="3" t="s">
        <v>753</v>
      </c>
      <c r="C268" s="2" t="s">
        <v>16</v>
      </c>
      <c r="D268" s="2" t="s">
        <v>754</v>
      </c>
      <c r="E268" s="17" t="s">
        <v>18</v>
      </c>
      <c r="F268" s="23">
        <v>1</v>
      </c>
      <c r="G268" s="18">
        <v>636.47</v>
      </c>
      <c r="H268" s="13">
        <v>0</v>
      </c>
      <c r="I268" s="18">
        <v>636.47</v>
      </c>
      <c r="J268" s="18">
        <f t="shared" si="14"/>
        <v>636.47</v>
      </c>
    </row>
    <row r="269" spans="1:10" ht="25.95" customHeight="1">
      <c r="A269" s="2" t="s">
        <v>755</v>
      </c>
      <c r="B269" s="3" t="s">
        <v>756</v>
      </c>
      <c r="C269" s="2" t="s">
        <v>16</v>
      </c>
      <c r="D269" s="2" t="s">
        <v>757</v>
      </c>
      <c r="E269" s="17" t="s">
        <v>18</v>
      </c>
      <c r="F269" s="23">
        <v>1</v>
      </c>
      <c r="G269" s="18">
        <v>1421.39</v>
      </c>
      <c r="H269" s="13">
        <v>0</v>
      </c>
      <c r="I269" s="18">
        <v>1421.39</v>
      </c>
      <c r="J269" s="18">
        <f t="shared" si="14"/>
        <v>1421.39</v>
      </c>
    </row>
    <row r="270" spans="1:10" ht="25.95" customHeight="1">
      <c r="A270" s="2" t="s">
        <v>758</v>
      </c>
      <c r="B270" s="3" t="s">
        <v>759</v>
      </c>
      <c r="C270" s="2" t="s">
        <v>16</v>
      </c>
      <c r="D270" s="2" t="s">
        <v>760</v>
      </c>
      <c r="E270" s="17" t="s">
        <v>18</v>
      </c>
      <c r="F270" s="23">
        <v>1</v>
      </c>
      <c r="G270" s="18">
        <v>509.25</v>
      </c>
      <c r="H270" s="13">
        <v>0</v>
      </c>
      <c r="I270" s="18">
        <v>509.25</v>
      </c>
      <c r="J270" s="18">
        <f t="shared" si="14"/>
        <v>509.25</v>
      </c>
    </row>
    <row r="271" spans="1:10" ht="25.95" customHeight="1">
      <c r="A271" s="2" t="s">
        <v>761</v>
      </c>
      <c r="B271" s="3" t="s">
        <v>762</v>
      </c>
      <c r="C271" s="2" t="s">
        <v>16</v>
      </c>
      <c r="D271" s="2" t="s">
        <v>763</v>
      </c>
      <c r="E271" s="17" t="s">
        <v>18</v>
      </c>
      <c r="F271" s="23">
        <v>1</v>
      </c>
      <c r="G271" s="18">
        <v>509.25</v>
      </c>
      <c r="H271" s="13">
        <v>0</v>
      </c>
      <c r="I271" s="18">
        <v>509.25</v>
      </c>
      <c r="J271" s="18">
        <f t="shared" si="14"/>
        <v>509.25</v>
      </c>
    </row>
    <row r="272" spans="1:10" ht="25.95" customHeight="1">
      <c r="A272" s="2" t="s">
        <v>764</v>
      </c>
      <c r="B272" s="3" t="s">
        <v>765</v>
      </c>
      <c r="C272" s="2" t="s">
        <v>16</v>
      </c>
      <c r="D272" s="2" t="s">
        <v>766</v>
      </c>
      <c r="E272" s="17" t="s">
        <v>18</v>
      </c>
      <c r="F272" s="23">
        <v>1</v>
      </c>
      <c r="G272" s="18">
        <v>509.25</v>
      </c>
      <c r="H272" s="13">
        <v>0</v>
      </c>
      <c r="I272" s="18">
        <v>509.25</v>
      </c>
      <c r="J272" s="18">
        <f t="shared" si="14"/>
        <v>509.25</v>
      </c>
    </row>
    <row r="273" spans="1:10" ht="25.95" customHeight="1">
      <c r="A273" s="2" t="s">
        <v>767</v>
      </c>
      <c r="B273" s="3" t="s">
        <v>768</v>
      </c>
      <c r="C273" s="2" t="s">
        <v>16</v>
      </c>
      <c r="D273" s="2" t="s">
        <v>769</v>
      </c>
      <c r="E273" s="17" t="s">
        <v>18</v>
      </c>
      <c r="F273" s="23">
        <v>1</v>
      </c>
      <c r="G273" s="18">
        <v>1267.94</v>
      </c>
      <c r="H273" s="13">
        <v>0</v>
      </c>
      <c r="I273" s="18">
        <v>1267.94</v>
      </c>
      <c r="J273" s="18">
        <f t="shared" si="14"/>
        <v>1267.94</v>
      </c>
    </row>
    <row r="274" spans="1:10" ht="25.95" customHeight="1">
      <c r="A274" s="2" t="s">
        <v>770</v>
      </c>
      <c r="B274" s="3" t="s">
        <v>771</v>
      </c>
      <c r="C274" s="2" t="s">
        <v>16</v>
      </c>
      <c r="D274" s="2" t="s">
        <v>772</v>
      </c>
      <c r="E274" s="17" t="s">
        <v>18</v>
      </c>
      <c r="F274" s="23">
        <v>1</v>
      </c>
      <c r="G274" s="18">
        <v>562.23</v>
      </c>
      <c r="H274" s="13">
        <v>0</v>
      </c>
      <c r="I274" s="18">
        <v>562.23</v>
      </c>
      <c r="J274" s="18">
        <f t="shared" si="14"/>
        <v>562.23</v>
      </c>
    </row>
    <row r="275" spans="1:10" ht="25.95" customHeight="1">
      <c r="A275" s="2" t="s">
        <v>773</v>
      </c>
      <c r="B275" s="3" t="s">
        <v>774</v>
      </c>
      <c r="C275" s="2" t="s">
        <v>16</v>
      </c>
      <c r="D275" s="2" t="s">
        <v>775</v>
      </c>
      <c r="E275" s="17" t="s">
        <v>18</v>
      </c>
      <c r="F275" s="23">
        <v>1</v>
      </c>
      <c r="G275" s="18">
        <v>306.64999999999998</v>
      </c>
      <c r="H275" s="13">
        <v>0</v>
      </c>
      <c r="I275" s="18">
        <v>306.64999999999998</v>
      </c>
      <c r="J275" s="18">
        <f t="shared" si="14"/>
        <v>306.64999999999998</v>
      </c>
    </row>
    <row r="276" spans="1:10" ht="39" customHeight="1">
      <c r="A276" s="2" t="s">
        <v>776</v>
      </c>
      <c r="B276" s="3" t="s">
        <v>777</v>
      </c>
      <c r="C276" s="2" t="s">
        <v>16</v>
      </c>
      <c r="D276" s="2" t="s">
        <v>778</v>
      </c>
      <c r="E276" s="17" t="s">
        <v>18</v>
      </c>
      <c r="F276" s="23">
        <v>1</v>
      </c>
      <c r="G276" s="18">
        <v>387.26</v>
      </c>
      <c r="H276" s="13">
        <v>0</v>
      </c>
      <c r="I276" s="18">
        <v>387.26</v>
      </c>
      <c r="J276" s="18">
        <f t="shared" si="14"/>
        <v>387.26</v>
      </c>
    </row>
    <row r="277" spans="1:10" ht="39" customHeight="1">
      <c r="A277" s="2" t="s">
        <v>779</v>
      </c>
      <c r="B277" s="3" t="s">
        <v>780</v>
      </c>
      <c r="C277" s="2" t="s">
        <v>16</v>
      </c>
      <c r="D277" s="2" t="s">
        <v>781</v>
      </c>
      <c r="E277" s="17" t="s">
        <v>18</v>
      </c>
      <c r="F277" s="23">
        <v>1</v>
      </c>
      <c r="G277" s="18">
        <v>969.71</v>
      </c>
      <c r="H277" s="13">
        <v>0</v>
      </c>
      <c r="I277" s="18">
        <v>969.71</v>
      </c>
      <c r="J277" s="18">
        <f t="shared" si="14"/>
        <v>969.71</v>
      </c>
    </row>
    <row r="278" spans="1:10" ht="25.95" customHeight="1">
      <c r="A278" s="1" t="s">
        <v>782</v>
      </c>
      <c r="B278" s="1"/>
      <c r="C278" s="1"/>
      <c r="D278" s="1" t="s">
        <v>783</v>
      </c>
      <c r="E278" s="15"/>
      <c r="F278" s="24"/>
      <c r="G278" s="15"/>
      <c r="H278" s="12"/>
      <c r="I278" s="15"/>
      <c r="J278" s="16">
        <v>19346.310000000001</v>
      </c>
    </row>
    <row r="279" spans="1:10" ht="52.05" customHeight="1">
      <c r="A279" s="2" t="s">
        <v>784</v>
      </c>
      <c r="B279" s="3" t="s">
        <v>785</v>
      </c>
      <c r="C279" s="2" t="s">
        <v>16</v>
      </c>
      <c r="D279" s="2" t="s">
        <v>786</v>
      </c>
      <c r="E279" s="17" t="s">
        <v>18</v>
      </c>
      <c r="F279" s="23">
        <v>1</v>
      </c>
      <c r="G279" s="18">
        <v>2858.19</v>
      </c>
      <c r="H279" s="13">
        <v>0</v>
      </c>
      <c r="I279" s="18">
        <v>2858.19</v>
      </c>
      <c r="J279" s="18">
        <f t="shared" ref="J279:J284" si="15">TRUNC(F279 * TRUNC(G279 * (1 + 0 / 100), 2), 2)</f>
        <v>2858.19</v>
      </c>
    </row>
    <row r="280" spans="1:10" ht="25.95" customHeight="1">
      <c r="A280" s="2" t="s">
        <v>787</v>
      </c>
      <c r="B280" s="3" t="s">
        <v>788</v>
      </c>
      <c r="C280" s="2" t="s">
        <v>16</v>
      </c>
      <c r="D280" s="2" t="s">
        <v>789</v>
      </c>
      <c r="E280" s="17" t="s">
        <v>18</v>
      </c>
      <c r="F280" s="23">
        <v>1</v>
      </c>
      <c r="G280" s="18">
        <v>5780.88</v>
      </c>
      <c r="H280" s="13">
        <v>0</v>
      </c>
      <c r="I280" s="18">
        <v>5780.88</v>
      </c>
      <c r="J280" s="18">
        <f t="shared" si="15"/>
        <v>5780.88</v>
      </c>
    </row>
    <row r="281" spans="1:10" ht="39" customHeight="1">
      <c r="A281" s="2" t="s">
        <v>790</v>
      </c>
      <c r="B281" s="3" t="s">
        <v>791</v>
      </c>
      <c r="C281" s="2" t="s">
        <v>16</v>
      </c>
      <c r="D281" s="2" t="s">
        <v>792</v>
      </c>
      <c r="E281" s="17" t="s">
        <v>18</v>
      </c>
      <c r="F281" s="23">
        <v>1</v>
      </c>
      <c r="G281" s="18">
        <v>1866.43</v>
      </c>
      <c r="H281" s="13">
        <v>0</v>
      </c>
      <c r="I281" s="18">
        <v>1866.43</v>
      </c>
      <c r="J281" s="18">
        <f t="shared" si="15"/>
        <v>1866.43</v>
      </c>
    </row>
    <row r="282" spans="1:10" ht="39" customHeight="1">
      <c r="A282" s="2" t="s">
        <v>793</v>
      </c>
      <c r="B282" s="3" t="s">
        <v>794</v>
      </c>
      <c r="C282" s="2" t="s">
        <v>16</v>
      </c>
      <c r="D282" s="2" t="s">
        <v>795</v>
      </c>
      <c r="E282" s="17" t="s">
        <v>18</v>
      </c>
      <c r="F282" s="23">
        <v>1</v>
      </c>
      <c r="G282" s="18">
        <v>4778</v>
      </c>
      <c r="H282" s="13">
        <v>0</v>
      </c>
      <c r="I282" s="18">
        <v>4778</v>
      </c>
      <c r="J282" s="18">
        <f t="shared" si="15"/>
        <v>4778</v>
      </c>
    </row>
    <row r="283" spans="1:10" ht="39" customHeight="1">
      <c r="A283" s="2" t="s">
        <v>796</v>
      </c>
      <c r="B283" s="3" t="s">
        <v>797</v>
      </c>
      <c r="C283" s="2" t="s">
        <v>16</v>
      </c>
      <c r="D283" s="2" t="s">
        <v>798</v>
      </c>
      <c r="E283" s="17" t="s">
        <v>18</v>
      </c>
      <c r="F283" s="23">
        <v>1</v>
      </c>
      <c r="G283" s="18">
        <v>3007.2</v>
      </c>
      <c r="H283" s="13">
        <v>0</v>
      </c>
      <c r="I283" s="18">
        <v>3007.2</v>
      </c>
      <c r="J283" s="18">
        <f t="shared" si="15"/>
        <v>3007.2</v>
      </c>
    </row>
    <row r="284" spans="1:10" ht="39" customHeight="1">
      <c r="A284" s="2" t="s">
        <v>799</v>
      </c>
      <c r="B284" s="3" t="s">
        <v>800</v>
      </c>
      <c r="C284" s="2" t="s">
        <v>16</v>
      </c>
      <c r="D284" s="2" t="s">
        <v>801</v>
      </c>
      <c r="E284" s="17" t="s">
        <v>18</v>
      </c>
      <c r="F284" s="23">
        <v>1</v>
      </c>
      <c r="G284" s="18">
        <v>1055.6099999999999</v>
      </c>
      <c r="H284" s="13">
        <v>0</v>
      </c>
      <c r="I284" s="18">
        <v>1055.6099999999999</v>
      </c>
      <c r="J284" s="18">
        <f t="shared" si="15"/>
        <v>1055.6099999999999</v>
      </c>
    </row>
    <row r="285" spans="1:10" ht="24" customHeight="1">
      <c r="A285" s="1" t="s">
        <v>802</v>
      </c>
      <c r="B285" s="1"/>
      <c r="C285" s="1"/>
      <c r="D285" s="1" t="s">
        <v>803</v>
      </c>
      <c r="E285" s="15"/>
      <c r="F285" s="24"/>
      <c r="G285" s="15"/>
      <c r="H285" s="12"/>
      <c r="I285" s="15"/>
      <c r="J285" s="16">
        <v>7659.63</v>
      </c>
    </row>
    <row r="286" spans="1:10" ht="25.95" customHeight="1">
      <c r="A286" s="2" t="s">
        <v>804</v>
      </c>
      <c r="B286" s="3" t="s">
        <v>805</v>
      </c>
      <c r="C286" s="2" t="s">
        <v>16</v>
      </c>
      <c r="D286" s="2" t="s">
        <v>806</v>
      </c>
      <c r="E286" s="17" t="s">
        <v>18</v>
      </c>
      <c r="F286" s="23">
        <v>1</v>
      </c>
      <c r="G286" s="18">
        <v>5922.98</v>
      </c>
      <c r="H286" s="13">
        <v>0</v>
      </c>
      <c r="I286" s="18">
        <v>5922.98</v>
      </c>
      <c r="J286" s="18">
        <f>TRUNC(F286 * TRUNC(G286 * (1 + 0 / 100), 2), 2)</f>
        <v>5922.98</v>
      </c>
    </row>
    <row r="287" spans="1:10" ht="25.95" customHeight="1">
      <c r="A287" s="2" t="s">
        <v>807</v>
      </c>
      <c r="B287" s="3" t="s">
        <v>808</v>
      </c>
      <c r="C287" s="2" t="s">
        <v>16</v>
      </c>
      <c r="D287" s="2" t="s">
        <v>809</v>
      </c>
      <c r="E287" s="17" t="s">
        <v>18</v>
      </c>
      <c r="F287" s="23">
        <v>1</v>
      </c>
      <c r="G287" s="18">
        <v>1736.65</v>
      </c>
      <c r="H287" s="13">
        <v>0</v>
      </c>
      <c r="I287" s="18">
        <v>1736.65</v>
      </c>
      <c r="J287" s="18">
        <f>TRUNC(F287 * TRUNC(G287 * (1 + 0 / 100), 2), 2)</f>
        <v>1736.65</v>
      </c>
    </row>
    <row r="288" spans="1:10" ht="24" customHeight="1">
      <c r="A288" s="1" t="s">
        <v>810</v>
      </c>
      <c r="B288" s="1"/>
      <c r="C288" s="1"/>
      <c r="D288" s="1" t="s">
        <v>811</v>
      </c>
      <c r="E288" s="15"/>
      <c r="F288" s="24"/>
      <c r="G288" s="15"/>
      <c r="H288" s="12"/>
      <c r="I288" s="15"/>
      <c r="J288" s="16">
        <v>201654.84</v>
      </c>
    </row>
    <row r="289" spans="1:10" ht="24" customHeight="1">
      <c r="A289" s="2" t="s">
        <v>812</v>
      </c>
      <c r="B289" s="3" t="s">
        <v>813</v>
      </c>
      <c r="C289" s="2" t="s">
        <v>16</v>
      </c>
      <c r="D289" s="2" t="s">
        <v>814</v>
      </c>
      <c r="E289" s="17" t="s">
        <v>18</v>
      </c>
      <c r="F289" s="23">
        <v>1</v>
      </c>
      <c r="G289" s="18">
        <v>52515.88</v>
      </c>
      <c r="H289" s="13">
        <v>0</v>
      </c>
      <c r="I289" s="18">
        <v>52515.88</v>
      </c>
      <c r="J289" s="18">
        <f t="shared" ref="J289:J294" si="16">TRUNC(F289 * TRUNC(G289 * (1 + 0 / 100), 2), 2)</f>
        <v>52515.88</v>
      </c>
    </row>
    <row r="290" spans="1:10" ht="24" customHeight="1">
      <c r="A290" s="2" t="s">
        <v>815</v>
      </c>
      <c r="B290" s="3" t="s">
        <v>816</v>
      </c>
      <c r="C290" s="2" t="s">
        <v>16</v>
      </c>
      <c r="D290" s="2" t="s">
        <v>817</v>
      </c>
      <c r="E290" s="17" t="s">
        <v>18</v>
      </c>
      <c r="F290" s="23">
        <v>1</v>
      </c>
      <c r="G290" s="18">
        <v>14729.33</v>
      </c>
      <c r="H290" s="13">
        <v>0</v>
      </c>
      <c r="I290" s="18">
        <v>14729.33</v>
      </c>
      <c r="J290" s="18">
        <f t="shared" si="16"/>
        <v>14729.33</v>
      </c>
    </row>
    <row r="291" spans="1:10" ht="24" customHeight="1">
      <c r="A291" s="2" t="s">
        <v>818</v>
      </c>
      <c r="B291" s="3" t="s">
        <v>819</v>
      </c>
      <c r="C291" s="2" t="s">
        <v>16</v>
      </c>
      <c r="D291" s="2" t="s">
        <v>820</v>
      </c>
      <c r="E291" s="17" t="s">
        <v>18</v>
      </c>
      <c r="F291" s="23">
        <v>1</v>
      </c>
      <c r="G291" s="18">
        <v>21719.97</v>
      </c>
      <c r="H291" s="13">
        <v>0</v>
      </c>
      <c r="I291" s="18">
        <v>21719.97</v>
      </c>
      <c r="J291" s="18">
        <f t="shared" si="16"/>
        <v>21719.97</v>
      </c>
    </row>
    <row r="292" spans="1:10" ht="25.95" customHeight="1">
      <c r="A292" s="2" t="s">
        <v>821</v>
      </c>
      <c r="B292" s="3" t="s">
        <v>822</v>
      </c>
      <c r="C292" s="2" t="s">
        <v>16</v>
      </c>
      <c r="D292" s="2" t="s">
        <v>823</v>
      </c>
      <c r="E292" s="17" t="s">
        <v>18</v>
      </c>
      <c r="F292" s="23">
        <v>1</v>
      </c>
      <c r="G292" s="18">
        <v>73973.69</v>
      </c>
      <c r="H292" s="13">
        <v>0</v>
      </c>
      <c r="I292" s="18">
        <v>73973.69</v>
      </c>
      <c r="J292" s="18">
        <f t="shared" si="16"/>
        <v>73973.69</v>
      </c>
    </row>
    <row r="293" spans="1:10" ht="24" customHeight="1">
      <c r="A293" s="2" t="s">
        <v>824</v>
      </c>
      <c r="B293" s="3" t="s">
        <v>825</v>
      </c>
      <c r="C293" s="2" t="s">
        <v>16</v>
      </c>
      <c r="D293" s="2" t="s">
        <v>826</v>
      </c>
      <c r="E293" s="17" t="s">
        <v>18</v>
      </c>
      <c r="F293" s="23">
        <v>1</v>
      </c>
      <c r="G293" s="18">
        <v>29467.68</v>
      </c>
      <c r="H293" s="13">
        <v>0</v>
      </c>
      <c r="I293" s="18">
        <v>29467.68</v>
      </c>
      <c r="J293" s="18">
        <f t="shared" si="16"/>
        <v>29467.68</v>
      </c>
    </row>
    <row r="294" spans="1:10" ht="24" customHeight="1">
      <c r="A294" s="2" t="s">
        <v>827</v>
      </c>
      <c r="B294" s="3" t="s">
        <v>828</v>
      </c>
      <c r="C294" s="2" t="s">
        <v>16</v>
      </c>
      <c r="D294" s="2" t="s">
        <v>829</v>
      </c>
      <c r="E294" s="17" t="s">
        <v>18</v>
      </c>
      <c r="F294" s="23">
        <v>1</v>
      </c>
      <c r="G294" s="18">
        <v>9248.2900000000009</v>
      </c>
      <c r="H294" s="13">
        <v>0</v>
      </c>
      <c r="I294" s="18">
        <v>9248.2900000000009</v>
      </c>
      <c r="J294" s="18">
        <f t="shared" si="16"/>
        <v>9248.2900000000009</v>
      </c>
    </row>
    <row r="295" spans="1:10" ht="24" customHeight="1">
      <c r="A295" s="1" t="s">
        <v>830</v>
      </c>
      <c r="B295" s="1"/>
      <c r="C295" s="1"/>
      <c r="D295" s="1" t="s">
        <v>831</v>
      </c>
      <c r="E295" s="15"/>
      <c r="F295" s="24"/>
      <c r="G295" s="15"/>
      <c r="H295" s="12"/>
      <c r="I295" s="15"/>
      <c r="J295" s="16">
        <v>9147.14</v>
      </c>
    </row>
    <row r="296" spans="1:10" ht="24" customHeight="1">
      <c r="A296" s="2" t="s">
        <v>832</v>
      </c>
      <c r="B296" s="3" t="s">
        <v>833</v>
      </c>
      <c r="C296" s="2" t="s">
        <v>16</v>
      </c>
      <c r="D296" s="2" t="s">
        <v>834</v>
      </c>
      <c r="E296" s="17" t="s">
        <v>18</v>
      </c>
      <c r="F296" s="23">
        <v>1</v>
      </c>
      <c r="G296" s="18">
        <v>1846.19</v>
      </c>
      <c r="H296" s="13">
        <v>0</v>
      </c>
      <c r="I296" s="18">
        <v>1846.19</v>
      </c>
      <c r="J296" s="18">
        <f t="shared" ref="J296:J301" si="17">TRUNC(F296 * TRUNC(G296 * (1 + 0 / 100), 2), 2)</f>
        <v>1846.19</v>
      </c>
    </row>
    <row r="297" spans="1:10" ht="24" customHeight="1">
      <c r="A297" s="2" t="s">
        <v>835</v>
      </c>
      <c r="B297" s="3" t="s">
        <v>836</v>
      </c>
      <c r="C297" s="2" t="s">
        <v>16</v>
      </c>
      <c r="D297" s="2" t="s">
        <v>837</v>
      </c>
      <c r="E297" s="17" t="s">
        <v>18</v>
      </c>
      <c r="F297" s="23">
        <v>1</v>
      </c>
      <c r="G297" s="18">
        <v>2727.62</v>
      </c>
      <c r="H297" s="13">
        <v>0</v>
      </c>
      <c r="I297" s="18">
        <v>2727.62</v>
      </c>
      <c r="J297" s="18">
        <f t="shared" si="17"/>
        <v>2727.62</v>
      </c>
    </row>
    <row r="298" spans="1:10" ht="24" customHeight="1">
      <c r="A298" s="2" t="s">
        <v>838</v>
      </c>
      <c r="B298" s="3" t="s">
        <v>839</v>
      </c>
      <c r="C298" s="2" t="s">
        <v>16</v>
      </c>
      <c r="D298" s="2" t="s">
        <v>840</v>
      </c>
      <c r="E298" s="17" t="s">
        <v>18</v>
      </c>
      <c r="F298" s="23">
        <v>1</v>
      </c>
      <c r="G298" s="18">
        <v>955.09</v>
      </c>
      <c r="H298" s="13">
        <v>0</v>
      </c>
      <c r="I298" s="18">
        <v>955.09</v>
      </c>
      <c r="J298" s="18">
        <f t="shared" si="17"/>
        <v>955.09</v>
      </c>
    </row>
    <row r="299" spans="1:10" ht="24" customHeight="1">
      <c r="A299" s="2" t="s">
        <v>841</v>
      </c>
      <c r="B299" s="3" t="s">
        <v>842</v>
      </c>
      <c r="C299" s="2" t="s">
        <v>16</v>
      </c>
      <c r="D299" s="2" t="s">
        <v>843</v>
      </c>
      <c r="E299" s="17" t="s">
        <v>18</v>
      </c>
      <c r="F299" s="23">
        <v>1</v>
      </c>
      <c r="G299" s="18">
        <v>1087.53</v>
      </c>
      <c r="H299" s="13">
        <v>0</v>
      </c>
      <c r="I299" s="18">
        <v>1087.53</v>
      </c>
      <c r="J299" s="18">
        <f t="shared" si="17"/>
        <v>1087.53</v>
      </c>
    </row>
    <row r="300" spans="1:10" ht="25.95" customHeight="1">
      <c r="A300" s="2" t="s">
        <v>844</v>
      </c>
      <c r="B300" s="3" t="s">
        <v>845</v>
      </c>
      <c r="C300" s="2" t="s">
        <v>16</v>
      </c>
      <c r="D300" s="2" t="s">
        <v>846</v>
      </c>
      <c r="E300" s="17" t="s">
        <v>18</v>
      </c>
      <c r="F300" s="23">
        <v>1</v>
      </c>
      <c r="G300" s="18">
        <v>1087.53</v>
      </c>
      <c r="H300" s="13">
        <v>0</v>
      </c>
      <c r="I300" s="18">
        <v>1087.53</v>
      </c>
      <c r="J300" s="18">
        <f t="shared" si="17"/>
        <v>1087.53</v>
      </c>
    </row>
    <row r="301" spans="1:10" ht="24" customHeight="1">
      <c r="A301" s="2" t="s">
        <v>847</v>
      </c>
      <c r="B301" s="3" t="s">
        <v>848</v>
      </c>
      <c r="C301" s="2" t="s">
        <v>16</v>
      </c>
      <c r="D301" s="2" t="s">
        <v>849</v>
      </c>
      <c r="E301" s="17" t="s">
        <v>18</v>
      </c>
      <c r="F301" s="23">
        <v>1</v>
      </c>
      <c r="G301" s="18">
        <v>1443.18</v>
      </c>
      <c r="H301" s="13">
        <v>0</v>
      </c>
      <c r="I301" s="18">
        <v>1443.18</v>
      </c>
      <c r="J301" s="18">
        <f t="shared" si="17"/>
        <v>1443.18</v>
      </c>
    </row>
    <row r="302" spans="1:10" ht="24" customHeight="1">
      <c r="A302" s="1" t="s">
        <v>850</v>
      </c>
      <c r="B302" s="1"/>
      <c r="C302" s="1"/>
      <c r="D302" s="1" t="s">
        <v>851</v>
      </c>
      <c r="E302" s="15"/>
      <c r="F302" s="24"/>
      <c r="G302" s="15"/>
      <c r="H302" s="12"/>
      <c r="I302" s="15"/>
      <c r="J302" s="16">
        <v>4908.84</v>
      </c>
    </row>
    <row r="303" spans="1:10" ht="24" customHeight="1">
      <c r="A303" s="2" t="s">
        <v>852</v>
      </c>
      <c r="B303" s="3" t="s">
        <v>853</v>
      </c>
      <c r="C303" s="2" t="s">
        <v>16</v>
      </c>
      <c r="D303" s="2" t="s">
        <v>854</v>
      </c>
      <c r="E303" s="17" t="s">
        <v>18</v>
      </c>
      <c r="F303" s="23">
        <v>1</v>
      </c>
      <c r="G303" s="18">
        <v>870.02</v>
      </c>
      <c r="H303" s="13">
        <v>0</v>
      </c>
      <c r="I303" s="18">
        <v>870.02</v>
      </c>
      <c r="J303" s="18">
        <f>TRUNC(F303 * TRUNC(G303 * (1 + 0 / 100), 2), 2)</f>
        <v>870.02</v>
      </c>
    </row>
    <row r="304" spans="1:10" ht="24" customHeight="1">
      <c r="A304" s="2" t="s">
        <v>855</v>
      </c>
      <c r="B304" s="3" t="s">
        <v>856</v>
      </c>
      <c r="C304" s="2" t="s">
        <v>16</v>
      </c>
      <c r="D304" s="2" t="s">
        <v>857</v>
      </c>
      <c r="E304" s="17" t="s">
        <v>18</v>
      </c>
      <c r="F304" s="23">
        <v>1</v>
      </c>
      <c r="G304" s="18">
        <v>4038.82</v>
      </c>
      <c r="H304" s="13">
        <v>0</v>
      </c>
      <c r="I304" s="18">
        <v>4038.82</v>
      </c>
      <c r="J304" s="18">
        <f>TRUNC(F304 * TRUNC(G304 * (1 + 0 / 100), 2), 2)</f>
        <v>4038.82</v>
      </c>
    </row>
    <row r="305" spans="1:10" ht="24" customHeight="1">
      <c r="A305" s="1" t="s">
        <v>858</v>
      </c>
      <c r="B305" s="1"/>
      <c r="C305" s="1"/>
      <c r="D305" s="1" t="s">
        <v>859</v>
      </c>
      <c r="E305" s="15"/>
      <c r="F305" s="24"/>
      <c r="G305" s="15"/>
      <c r="H305" s="12"/>
      <c r="I305" s="15"/>
      <c r="J305" s="16">
        <v>17465.77</v>
      </c>
    </row>
    <row r="306" spans="1:10" ht="25.95" customHeight="1">
      <c r="A306" s="2" t="s">
        <v>860</v>
      </c>
      <c r="B306" s="3" t="s">
        <v>861</v>
      </c>
      <c r="C306" s="2" t="s">
        <v>16</v>
      </c>
      <c r="D306" s="2" t="s">
        <v>862</v>
      </c>
      <c r="E306" s="17" t="s">
        <v>18</v>
      </c>
      <c r="F306" s="23">
        <v>1</v>
      </c>
      <c r="G306" s="18">
        <v>17465.77</v>
      </c>
      <c r="H306" s="13">
        <v>0</v>
      </c>
      <c r="I306" s="18">
        <v>17465.77</v>
      </c>
      <c r="J306" s="18">
        <f>TRUNC(F306 * TRUNC(G306 * (1 + 0 / 100), 2), 2)</f>
        <v>17465.77</v>
      </c>
    </row>
    <row r="307" spans="1:10" ht="24" customHeight="1">
      <c r="A307" s="1" t="s">
        <v>863</v>
      </c>
      <c r="B307" s="1"/>
      <c r="C307" s="1"/>
      <c r="D307" s="1" t="s">
        <v>864</v>
      </c>
      <c r="E307" s="15"/>
      <c r="F307" s="24"/>
      <c r="G307" s="15"/>
      <c r="H307" s="12"/>
      <c r="I307" s="15"/>
      <c r="J307" s="16">
        <v>49088.51</v>
      </c>
    </row>
    <row r="308" spans="1:10" ht="24" customHeight="1">
      <c r="A308" s="2" t="s">
        <v>865</v>
      </c>
      <c r="B308" s="3" t="s">
        <v>866</v>
      </c>
      <c r="C308" s="2" t="s">
        <v>16</v>
      </c>
      <c r="D308" s="2" t="s">
        <v>867</v>
      </c>
      <c r="E308" s="17" t="s">
        <v>18</v>
      </c>
      <c r="F308" s="23">
        <v>1</v>
      </c>
      <c r="G308" s="18">
        <v>8700.27</v>
      </c>
      <c r="H308" s="13">
        <v>0</v>
      </c>
      <c r="I308" s="18">
        <v>8700.27</v>
      </c>
      <c r="J308" s="18">
        <f>TRUNC(F308 * TRUNC(G308 * (1 + 0 / 100), 2), 2)</f>
        <v>8700.27</v>
      </c>
    </row>
    <row r="309" spans="1:10" ht="24" customHeight="1">
      <c r="A309" s="2" t="s">
        <v>868</v>
      </c>
      <c r="B309" s="3" t="s">
        <v>869</v>
      </c>
      <c r="C309" s="2" t="s">
        <v>16</v>
      </c>
      <c r="D309" s="2" t="s">
        <v>870</v>
      </c>
      <c r="E309" s="17" t="s">
        <v>18</v>
      </c>
      <c r="F309" s="23">
        <v>1</v>
      </c>
      <c r="G309" s="18">
        <v>40388.239999999998</v>
      </c>
      <c r="H309" s="13">
        <v>0</v>
      </c>
      <c r="I309" s="18">
        <v>40388.239999999998</v>
      </c>
      <c r="J309" s="18">
        <f>TRUNC(F309 * TRUNC(G309 * (1 + 0 / 100), 2), 2)</f>
        <v>40388.239999999998</v>
      </c>
    </row>
    <row r="310" spans="1:10" ht="24" customHeight="1">
      <c r="A310" s="1" t="s">
        <v>871</v>
      </c>
      <c r="B310" s="1"/>
      <c r="C310" s="1"/>
      <c r="D310" s="1" t="s">
        <v>872</v>
      </c>
      <c r="E310" s="15"/>
      <c r="F310" s="24"/>
      <c r="G310" s="15"/>
      <c r="H310" s="12"/>
      <c r="I310" s="15"/>
      <c r="J310" s="16">
        <v>26599222.5</v>
      </c>
    </row>
    <row r="311" spans="1:10" ht="24" customHeight="1">
      <c r="A311" s="1" t="s">
        <v>873</v>
      </c>
      <c r="B311" s="1"/>
      <c r="C311" s="1"/>
      <c r="D311" s="1" t="s">
        <v>874</v>
      </c>
      <c r="E311" s="15"/>
      <c r="F311" s="24"/>
      <c r="G311" s="15"/>
      <c r="H311" s="12"/>
      <c r="I311" s="15"/>
      <c r="J311" s="16">
        <v>21531587.640000001</v>
      </c>
    </row>
    <row r="312" spans="1:10" ht="24" customHeight="1">
      <c r="A312" s="2" t="s">
        <v>875</v>
      </c>
      <c r="B312" s="3" t="s">
        <v>876</v>
      </c>
      <c r="C312" s="2" t="s">
        <v>16</v>
      </c>
      <c r="D312" s="2" t="s">
        <v>877</v>
      </c>
      <c r="E312" s="17" t="s">
        <v>24</v>
      </c>
      <c r="F312" s="23">
        <v>1</v>
      </c>
      <c r="G312" s="18">
        <v>17615632.530000001</v>
      </c>
      <c r="H312" s="13">
        <v>0.2223</v>
      </c>
      <c r="I312" s="18">
        <v>21531587.640000001</v>
      </c>
      <c r="J312" s="18">
        <f>TRUNC(F312 * TRUNC(G312 * (1 + 22.23 / 100), 2), 2)</f>
        <v>21531587.640000001</v>
      </c>
    </row>
    <row r="313" spans="1:10" ht="24" customHeight="1">
      <c r="A313" s="1" t="s">
        <v>878</v>
      </c>
      <c r="B313" s="1"/>
      <c r="C313" s="1"/>
      <c r="D313" s="1" t="s">
        <v>879</v>
      </c>
      <c r="E313" s="15"/>
      <c r="F313" s="24"/>
      <c r="G313" s="15"/>
      <c r="H313" s="12"/>
      <c r="I313" s="15"/>
      <c r="J313" s="16">
        <v>5067634.8600000003</v>
      </c>
    </row>
    <row r="314" spans="1:10" ht="24" customHeight="1">
      <c r="A314" s="1" t="s">
        <v>880</v>
      </c>
      <c r="B314" s="1"/>
      <c r="C314" s="1"/>
      <c r="D314" s="1" t="s">
        <v>881</v>
      </c>
      <c r="E314" s="15"/>
      <c r="F314" s="24"/>
      <c r="G314" s="15"/>
      <c r="H314" s="12"/>
      <c r="I314" s="15"/>
      <c r="J314" s="16">
        <v>2018343.72</v>
      </c>
    </row>
    <row r="315" spans="1:10" ht="24" customHeight="1">
      <c r="A315" s="1" t="s">
        <v>882</v>
      </c>
      <c r="B315" s="1"/>
      <c r="C315" s="1"/>
      <c r="D315" s="1" t="s">
        <v>883</v>
      </c>
      <c r="E315" s="15"/>
      <c r="F315" s="24"/>
      <c r="G315" s="15"/>
      <c r="H315" s="12"/>
      <c r="I315" s="15"/>
      <c r="J315" s="16">
        <v>1207110.98</v>
      </c>
    </row>
    <row r="316" spans="1:10" ht="24" customHeight="1">
      <c r="A316" s="2" t="s">
        <v>884</v>
      </c>
      <c r="B316" s="3" t="s">
        <v>885</v>
      </c>
      <c r="C316" s="2" t="s">
        <v>16</v>
      </c>
      <c r="D316" s="2" t="s">
        <v>883</v>
      </c>
      <c r="E316" s="17" t="s">
        <v>44</v>
      </c>
      <c r="F316" s="23">
        <v>1</v>
      </c>
      <c r="G316" s="18">
        <v>998107.31</v>
      </c>
      <c r="H316" s="13">
        <v>0.2094</v>
      </c>
      <c r="I316" s="18">
        <v>1207110.98</v>
      </c>
      <c r="J316" s="18">
        <f>TRUNC(F316 * I316, 2)</f>
        <v>1207110.98</v>
      </c>
    </row>
    <row r="317" spans="1:10" ht="24" customHeight="1">
      <c r="A317" s="1" t="s">
        <v>886</v>
      </c>
      <c r="B317" s="1"/>
      <c r="C317" s="1"/>
      <c r="D317" s="1" t="s">
        <v>887</v>
      </c>
      <c r="E317" s="15"/>
      <c r="F317" s="24"/>
      <c r="G317" s="15"/>
      <c r="H317" s="12"/>
      <c r="I317" s="15"/>
      <c r="J317" s="16">
        <v>402370.31</v>
      </c>
    </row>
    <row r="318" spans="1:10" ht="24" customHeight="1">
      <c r="A318" s="2" t="s">
        <v>888</v>
      </c>
      <c r="B318" s="3" t="s">
        <v>889</v>
      </c>
      <c r="C318" s="2" t="s">
        <v>16</v>
      </c>
      <c r="D318" s="2" t="s">
        <v>887</v>
      </c>
      <c r="E318" s="17" t="s">
        <v>44</v>
      </c>
      <c r="F318" s="23">
        <v>1</v>
      </c>
      <c r="G318" s="18">
        <v>332702.43</v>
      </c>
      <c r="H318" s="13">
        <v>0.2094</v>
      </c>
      <c r="I318" s="18">
        <v>402370.31</v>
      </c>
      <c r="J318" s="18">
        <f>TRUNC(F318 * I318, 2)</f>
        <v>402370.31</v>
      </c>
    </row>
    <row r="319" spans="1:10" ht="24" customHeight="1">
      <c r="A319" s="1" t="s">
        <v>890</v>
      </c>
      <c r="B319" s="1"/>
      <c r="C319" s="1"/>
      <c r="D319" s="1" t="s">
        <v>891</v>
      </c>
      <c r="E319" s="15"/>
      <c r="F319" s="24"/>
      <c r="G319" s="15"/>
      <c r="H319" s="12"/>
      <c r="I319" s="15"/>
      <c r="J319" s="16">
        <v>402370.31</v>
      </c>
    </row>
    <row r="320" spans="1:10" ht="24" customHeight="1">
      <c r="A320" s="2" t="s">
        <v>892</v>
      </c>
      <c r="B320" s="3" t="s">
        <v>893</v>
      </c>
      <c r="C320" s="2" t="s">
        <v>16</v>
      </c>
      <c r="D320" s="2" t="s">
        <v>891</v>
      </c>
      <c r="E320" s="17" t="s">
        <v>44</v>
      </c>
      <c r="F320" s="23">
        <v>1</v>
      </c>
      <c r="G320" s="18">
        <v>332702.43</v>
      </c>
      <c r="H320" s="13">
        <v>0.2094</v>
      </c>
      <c r="I320" s="18">
        <v>402370.31</v>
      </c>
      <c r="J320" s="18">
        <f>TRUNC(F320 * I320, 2)</f>
        <v>402370.31</v>
      </c>
    </row>
    <row r="321" spans="1:10" ht="24" customHeight="1">
      <c r="A321" s="1" t="s">
        <v>894</v>
      </c>
      <c r="B321" s="1"/>
      <c r="C321" s="1"/>
      <c r="D321" s="1" t="s">
        <v>895</v>
      </c>
      <c r="E321" s="15"/>
      <c r="F321" s="24"/>
      <c r="G321" s="15"/>
      <c r="H321" s="12"/>
      <c r="I321" s="15"/>
      <c r="J321" s="16">
        <v>6492.12</v>
      </c>
    </row>
    <row r="322" spans="1:10" ht="24" customHeight="1">
      <c r="A322" s="4" t="s">
        <v>896</v>
      </c>
      <c r="B322" s="5" t="s">
        <v>897</v>
      </c>
      <c r="C322" s="4" t="s">
        <v>16</v>
      </c>
      <c r="D322" s="4" t="s">
        <v>898</v>
      </c>
      <c r="E322" s="19" t="s">
        <v>44</v>
      </c>
      <c r="F322" s="25">
        <v>6</v>
      </c>
      <c r="G322" s="20">
        <v>12.18</v>
      </c>
      <c r="H322" s="14"/>
      <c r="I322" s="20">
        <v>14.04</v>
      </c>
      <c r="J322" s="20">
        <f>TRUNC(F322 * TRUNC(G322 * (1 + 15.28 / 100), 2), 2)</f>
        <v>84.24</v>
      </c>
    </row>
    <row r="323" spans="1:10" ht="24" customHeight="1">
      <c r="A323" s="4" t="s">
        <v>899</v>
      </c>
      <c r="B323" s="5" t="s">
        <v>900</v>
      </c>
      <c r="C323" s="4" t="s">
        <v>16</v>
      </c>
      <c r="D323" s="4" t="s">
        <v>901</v>
      </c>
      <c r="E323" s="19" t="s">
        <v>44</v>
      </c>
      <c r="F323" s="25">
        <v>12</v>
      </c>
      <c r="G323" s="20">
        <v>64.900000000000006</v>
      </c>
      <c r="H323" s="14"/>
      <c r="I323" s="20">
        <v>74.81</v>
      </c>
      <c r="J323" s="20">
        <f>TRUNC(F323 * TRUNC(G323 * (1 + 15.28 / 100), 2), 2)</f>
        <v>897.72</v>
      </c>
    </row>
    <row r="324" spans="1:10" ht="24" customHeight="1">
      <c r="A324" s="4" t="s">
        <v>902</v>
      </c>
      <c r="B324" s="5" t="s">
        <v>903</v>
      </c>
      <c r="C324" s="4" t="s">
        <v>16</v>
      </c>
      <c r="D324" s="4" t="s">
        <v>904</v>
      </c>
      <c r="E324" s="19" t="s">
        <v>44</v>
      </c>
      <c r="F324" s="25">
        <v>600</v>
      </c>
      <c r="G324" s="20">
        <v>1.4</v>
      </c>
      <c r="H324" s="14"/>
      <c r="I324" s="20">
        <v>1.61</v>
      </c>
      <c r="J324" s="20">
        <f>TRUNC(F324 * TRUNC(G324 * (1 + 15.28 / 100), 2), 2)</f>
        <v>966</v>
      </c>
    </row>
    <row r="325" spans="1:10" ht="24" customHeight="1">
      <c r="A325" s="4" t="s">
        <v>905</v>
      </c>
      <c r="B325" s="5" t="s">
        <v>906</v>
      </c>
      <c r="C325" s="4" t="s">
        <v>16</v>
      </c>
      <c r="D325" s="4" t="s">
        <v>907</v>
      </c>
      <c r="E325" s="19" t="s">
        <v>44</v>
      </c>
      <c r="F325" s="25">
        <v>12</v>
      </c>
      <c r="G325" s="20">
        <v>328.49</v>
      </c>
      <c r="H325" s="14"/>
      <c r="I325" s="20">
        <v>378.68</v>
      </c>
      <c r="J325" s="20">
        <f>TRUNC(F325 * TRUNC(G325 * (1 + 15.28 / 100), 2), 2)</f>
        <v>4544.16</v>
      </c>
    </row>
    <row r="326" spans="1:10" ht="24" customHeight="1">
      <c r="A326" s="1" t="s">
        <v>908</v>
      </c>
      <c r="B326" s="1"/>
      <c r="C326" s="1"/>
      <c r="D326" s="1" t="s">
        <v>909</v>
      </c>
      <c r="E326" s="15"/>
      <c r="F326" s="24"/>
      <c r="G326" s="15"/>
      <c r="H326" s="12"/>
      <c r="I326" s="15"/>
      <c r="J326" s="16">
        <v>3049291.14</v>
      </c>
    </row>
    <row r="327" spans="1:10" ht="24" customHeight="1">
      <c r="A327" s="1" t="s">
        <v>910</v>
      </c>
      <c r="B327" s="1"/>
      <c r="C327" s="1"/>
      <c r="D327" s="1" t="s">
        <v>911</v>
      </c>
      <c r="E327" s="15"/>
      <c r="F327" s="24"/>
      <c r="G327" s="15"/>
      <c r="H327" s="12"/>
      <c r="I327" s="15"/>
      <c r="J327" s="16">
        <v>931031.06</v>
      </c>
    </row>
    <row r="328" spans="1:10" ht="24" customHeight="1">
      <c r="A328" s="1" t="s">
        <v>912</v>
      </c>
      <c r="B328" s="1"/>
      <c r="C328" s="1"/>
      <c r="D328" s="1" t="s">
        <v>913</v>
      </c>
      <c r="E328" s="15"/>
      <c r="F328" s="24"/>
      <c r="G328" s="15"/>
      <c r="H328" s="12"/>
      <c r="I328" s="15"/>
      <c r="J328" s="16">
        <v>66311.009999999995</v>
      </c>
    </row>
    <row r="329" spans="1:10" ht="25.95" customHeight="1">
      <c r="A329" s="2" t="s">
        <v>914</v>
      </c>
      <c r="B329" s="3" t="s">
        <v>915</v>
      </c>
      <c r="C329" s="2" t="s">
        <v>916</v>
      </c>
      <c r="D329" s="2" t="s">
        <v>917</v>
      </c>
      <c r="E329" s="17" t="s">
        <v>918</v>
      </c>
      <c r="F329" s="23">
        <v>13.115</v>
      </c>
      <c r="G329" s="18">
        <v>108.16</v>
      </c>
      <c r="H329" s="13">
        <v>0.2094</v>
      </c>
      <c r="I329" s="18">
        <v>130.80000000000001</v>
      </c>
      <c r="J329" s="18">
        <f>TRUNC(F329 * I329, 2)</f>
        <v>1715.44</v>
      </c>
    </row>
    <row r="330" spans="1:10" ht="25.95" customHeight="1">
      <c r="A330" s="2" t="s">
        <v>919</v>
      </c>
      <c r="B330" s="3" t="s">
        <v>915</v>
      </c>
      <c r="C330" s="2" t="s">
        <v>916</v>
      </c>
      <c r="D330" s="2" t="s">
        <v>917</v>
      </c>
      <c r="E330" s="17" t="s">
        <v>918</v>
      </c>
      <c r="F330" s="23">
        <v>327.875</v>
      </c>
      <c r="G330" s="18">
        <v>108.16</v>
      </c>
      <c r="H330" s="13">
        <v>0.2094</v>
      </c>
      <c r="I330" s="18">
        <v>130.80000000000001</v>
      </c>
      <c r="J330" s="18">
        <f>TRUNC(F330 * I330, 2)</f>
        <v>42886.05</v>
      </c>
    </row>
    <row r="331" spans="1:10" ht="24" customHeight="1">
      <c r="A331" s="2" t="s">
        <v>920</v>
      </c>
      <c r="B331" s="3" t="s">
        <v>921</v>
      </c>
      <c r="C331" s="2" t="s">
        <v>16</v>
      </c>
      <c r="D331" s="2" t="s">
        <v>922</v>
      </c>
      <c r="E331" s="17" t="s">
        <v>44</v>
      </c>
      <c r="F331" s="23">
        <v>1</v>
      </c>
      <c r="G331" s="18">
        <v>17950.66</v>
      </c>
      <c r="H331" s="13">
        <v>0.2094</v>
      </c>
      <c r="I331" s="18">
        <v>21709.52</v>
      </c>
      <c r="J331" s="18">
        <f>TRUNC(F331 * I331, 2)</f>
        <v>21709.52</v>
      </c>
    </row>
    <row r="332" spans="1:10" ht="24" customHeight="1">
      <c r="A332" s="1" t="s">
        <v>923</v>
      </c>
      <c r="B332" s="1"/>
      <c r="C332" s="1"/>
      <c r="D332" s="1" t="s">
        <v>924</v>
      </c>
      <c r="E332" s="15"/>
      <c r="F332" s="24"/>
      <c r="G332" s="15"/>
      <c r="H332" s="12"/>
      <c r="I332" s="15"/>
      <c r="J332" s="16">
        <v>66311.009999999995</v>
      </c>
    </row>
    <row r="333" spans="1:10" ht="25.95" customHeight="1">
      <c r="A333" s="2" t="s">
        <v>925</v>
      </c>
      <c r="B333" s="3" t="s">
        <v>915</v>
      </c>
      <c r="C333" s="2" t="s">
        <v>916</v>
      </c>
      <c r="D333" s="2" t="s">
        <v>917</v>
      </c>
      <c r="E333" s="17" t="s">
        <v>918</v>
      </c>
      <c r="F333" s="23">
        <v>13.115</v>
      </c>
      <c r="G333" s="18">
        <v>108.16</v>
      </c>
      <c r="H333" s="13">
        <v>0.2094</v>
      </c>
      <c r="I333" s="18">
        <v>130.80000000000001</v>
      </c>
      <c r="J333" s="18">
        <f>TRUNC(F333 * I333, 2)</f>
        <v>1715.44</v>
      </c>
    </row>
    <row r="334" spans="1:10" ht="25.95" customHeight="1">
      <c r="A334" s="2" t="s">
        <v>926</v>
      </c>
      <c r="B334" s="3" t="s">
        <v>915</v>
      </c>
      <c r="C334" s="2" t="s">
        <v>916</v>
      </c>
      <c r="D334" s="2" t="s">
        <v>917</v>
      </c>
      <c r="E334" s="17" t="s">
        <v>918</v>
      </c>
      <c r="F334" s="23">
        <v>327.875</v>
      </c>
      <c r="G334" s="18">
        <v>108.16</v>
      </c>
      <c r="H334" s="13">
        <v>0.2094</v>
      </c>
      <c r="I334" s="18">
        <v>130.80000000000001</v>
      </c>
      <c r="J334" s="18">
        <f>TRUNC(F334 * I334, 2)</f>
        <v>42886.05</v>
      </c>
    </row>
    <row r="335" spans="1:10" ht="24" customHeight="1">
      <c r="A335" s="2" t="s">
        <v>927</v>
      </c>
      <c r="B335" s="3" t="s">
        <v>921</v>
      </c>
      <c r="C335" s="2" t="s">
        <v>16</v>
      </c>
      <c r="D335" s="2" t="s">
        <v>922</v>
      </c>
      <c r="E335" s="17" t="s">
        <v>44</v>
      </c>
      <c r="F335" s="23">
        <v>1</v>
      </c>
      <c r="G335" s="18">
        <v>17950.66</v>
      </c>
      <c r="H335" s="13">
        <v>0.2094</v>
      </c>
      <c r="I335" s="18">
        <v>21709.52</v>
      </c>
      <c r="J335" s="18">
        <f>TRUNC(F335 * I335, 2)</f>
        <v>21709.52</v>
      </c>
    </row>
    <row r="336" spans="1:10" ht="24" customHeight="1">
      <c r="A336" s="1" t="s">
        <v>928</v>
      </c>
      <c r="B336" s="1"/>
      <c r="C336" s="1"/>
      <c r="D336" s="1" t="s">
        <v>929</v>
      </c>
      <c r="E336" s="15"/>
      <c r="F336" s="24"/>
      <c r="G336" s="15"/>
      <c r="H336" s="12"/>
      <c r="I336" s="15"/>
      <c r="J336" s="16">
        <v>49156.59</v>
      </c>
    </row>
    <row r="337" spans="1:10" ht="25.95" customHeight="1">
      <c r="A337" s="2" t="s">
        <v>930</v>
      </c>
      <c r="B337" s="3" t="s">
        <v>915</v>
      </c>
      <c r="C337" s="2" t="s">
        <v>916</v>
      </c>
      <c r="D337" s="2" t="s">
        <v>917</v>
      </c>
      <c r="E337" s="17" t="s">
        <v>918</v>
      </c>
      <c r="F337" s="23">
        <v>13.115</v>
      </c>
      <c r="G337" s="18">
        <v>108.16</v>
      </c>
      <c r="H337" s="13">
        <v>0.2094</v>
      </c>
      <c r="I337" s="18">
        <v>130.80000000000001</v>
      </c>
      <c r="J337" s="18">
        <f>TRUNC(F337 * I337, 2)</f>
        <v>1715.44</v>
      </c>
    </row>
    <row r="338" spans="1:10" ht="25.95" customHeight="1">
      <c r="A338" s="2" t="s">
        <v>931</v>
      </c>
      <c r="B338" s="3" t="s">
        <v>915</v>
      </c>
      <c r="C338" s="2" t="s">
        <v>916</v>
      </c>
      <c r="D338" s="2" t="s">
        <v>917</v>
      </c>
      <c r="E338" s="17" t="s">
        <v>918</v>
      </c>
      <c r="F338" s="23">
        <v>196.72499999999999</v>
      </c>
      <c r="G338" s="18">
        <v>108.16</v>
      </c>
      <c r="H338" s="13">
        <v>0.2094</v>
      </c>
      <c r="I338" s="18">
        <v>130.80000000000001</v>
      </c>
      <c r="J338" s="18">
        <f>TRUNC(F338 * I338, 2)</f>
        <v>25731.63</v>
      </c>
    </row>
    <row r="339" spans="1:10" ht="24" customHeight="1">
      <c r="A339" s="2" t="s">
        <v>932</v>
      </c>
      <c r="B339" s="3" t="s">
        <v>921</v>
      </c>
      <c r="C339" s="2" t="s">
        <v>16</v>
      </c>
      <c r="D339" s="2" t="s">
        <v>922</v>
      </c>
      <c r="E339" s="17" t="s">
        <v>44</v>
      </c>
      <c r="F339" s="23">
        <v>1</v>
      </c>
      <c r="G339" s="18">
        <v>17950.66</v>
      </c>
      <c r="H339" s="13">
        <v>0.2094</v>
      </c>
      <c r="I339" s="18">
        <v>21709.52</v>
      </c>
      <c r="J339" s="18">
        <f>TRUNC(F339 * I339, 2)</f>
        <v>21709.52</v>
      </c>
    </row>
    <row r="340" spans="1:10" ht="24" customHeight="1">
      <c r="A340" s="1" t="s">
        <v>933</v>
      </c>
      <c r="B340" s="1"/>
      <c r="C340" s="1"/>
      <c r="D340" s="1" t="s">
        <v>934</v>
      </c>
      <c r="E340" s="15"/>
      <c r="F340" s="24"/>
      <c r="G340" s="15"/>
      <c r="H340" s="12"/>
      <c r="I340" s="15"/>
      <c r="J340" s="16">
        <v>590898.80000000005</v>
      </c>
    </row>
    <row r="341" spans="1:10" ht="25.95" customHeight="1">
      <c r="A341" s="2" t="s">
        <v>935</v>
      </c>
      <c r="B341" s="3" t="s">
        <v>915</v>
      </c>
      <c r="C341" s="2" t="s">
        <v>916</v>
      </c>
      <c r="D341" s="2" t="s">
        <v>917</v>
      </c>
      <c r="E341" s="17" t="s">
        <v>918</v>
      </c>
      <c r="F341" s="23">
        <v>94.6</v>
      </c>
      <c r="G341" s="18">
        <v>108.16</v>
      </c>
      <c r="H341" s="13">
        <v>0.2094</v>
      </c>
      <c r="I341" s="18">
        <v>130.80000000000001</v>
      </c>
      <c r="J341" s="18">
        <f>TRUNC(F341 * I341, 2)</f>
        <v>12373.68</v>
      </c>
    </row>
    <row r="342" spans="1:10" ht="25.95" customHeight="1">
      <c r="A342" s="2" t="s">
        <v>936</v>
      </c>
      <c r="B342" s="3" t="s">
        <v>915</v>
      </c>
      <c r="C342" s="2" t="s">
        <v>916</v>
      </c>
      <c r="D342" s="2" t="s">
        <v>917</v>
      </c>
      <c r="E342" s="17" t="s">
        <v>918</v>
      </c>
      <c r="F342" s="23">
        <v>4257</v>
      </c>
      <c r="G342" s="18">
        <v>108.16</v>
      </c>
      <c r="H342" s="13">
        <v>0.2094</v>
      </c>
      <c r="I342" s="18">
        <v>130.80000000000001</v>
      </c>
      <c r="J342" s="18">
        <f>TRUNC(F342 * I342, 2)</f>
        <v>556815.6</v>
      </c>
    </row>
    <row r="343" spans="1:10" ht="24" customHeight="1">
      <c r="A343" s="2" t="s">
        <v>937</v>
      </c>
      <c r="B343" s="3" t="s">
        <v>921</v>
      </c>
      <c r="C343" s="2" t="s">
        <v>16</v>
      </c>
      <c r="D343" s="2" t="s">
        <v>922</v>
      </c>
      <c r="E343" s="17" t="s">
        <v>44</v>
      </c>
      <c r="F343" s="23">
        <v>1</v>
      </c>
      <c r="G343" s="18">
        <v>17950.66</v>
      </c>
      <c r="H343" s="13">
        <v>0.2094</v>
      </c>
      <c r="I343" s="18">
        <v>21709.52</v>
      </c>
      <c r="J343" s="18">
        <f>TRUNC(F343 * I343, 2)</f>
        <v>21709.52</v>
      </c>
    </row>
    <row r="344" spans="1:10" ht="24" customHeight="1">
      <c r="A344" s="1" t="s">
        <v>938</v>
      </c>
      <c r="B344" s="1"/>
      <c r="C344" s="1"/>
      <c r="D344" s="1" t="s">
        <v>939</v>
      </c>
      <c r="E344" s="15"/>
      <c r="F344" s="24"/>
      <c r="G344" s="15"/>
      <c r="H344" s="12"/>
      <c r="I344" s="15"/>
      <c r="J344" s="16">
        <v>100619.85</v>
      </c>
    </row>
    <row r="345" spans="1:10" ht="25.95" customHeight="1">
      <c r="A345" s="2" t="s">
        <v>940</v>
      </c>
      <c r="B345" s="3" t="s">
        <v>915</v>
      </c>
      <c r="C345" s="2" t="s">
        <v>916</v>
      </c>
      <c r="D345" s="2" t="s">
        <v>917</v>
      </c>
      <c r="E345" s="17" t="s">
        <v>918</v>
      </c>
      <c r="F345" s="23">
        <v>13.115</v>
      </c>
      <c r="G345" s="18">
        <v>108.16</v>
      </c>
      <c r="H345" s="13">
        <v>0.2094</v>
      </c>
      <c r="I345" s="18">
        <v>130.80000000000001</v>
      </c>
      <c r="J345" s="18">
        <f>TRUNC(F345 * I345, 2)</f>
        <v>1715.44</v>
      </c>
    </row>
    <row r="346" spans="1:10" ht="25.95" customHeight="1">
      <c r="A346" s="2" t="s">
        <v>941</v>
      </c>
      <c r="B346" s="3" t="s">
        <v>915</v>
      </c>
      <c r="C346" s="2" t="s">
        <v>916</v>
      </c>
      <c r="D346" s="2" t="s">
        <v>917</v>
      </c>
      <c r="E346" s="17" t="s">
        <v>918</v>
      </c>
      <c r="F346" s="23">
        <v>590.17499999999995</v>
      </c>
      <c r="G346" s="18">
        <v>108.16</v>
      </c>
      <c r="H346" s="13">
        <v>0.2094</v>
      </c>
      <c r="I346" s="18">
        <v>130.80000000000001</v>
      </c>
      <c r="J346" s="18">
        <f>TRUNC(F346 * I346, 2)</f>
        <v>77194.89</v>
      </c>
    </row>
    <row r="347" spans="1:10" ht="24" customHeight="1">
      <c r="A347" s="2" t="s">
        <v>942</v>
      </c>
      <c r="B347" s="3" t="s">
        <v>921</v>
      </c>
      <c r="C347" s="2" t="s">
        <v>16</v>
      </c>
      <c r="D347" s="2" t="s">
        <v>922</v>
      </c>
      <c r="E347" s="17" t="s">
        <v>44</v>
      </c>
      <c r="F347" s="23">
        <v>1</v>
      </c>
      <c r="G347" s="18">
        <v>17950.66</v>
      </c>
      <c r="H347" s="13">
        <v>0.2094</v>
      </c>
      <c r="I347" s="18">
        <v>21709.52</v>
      </c>
      <c r="J347" s="18">
        <f>TRUNC(F347 * I347, 2)</f>
        <v>21709.52</v>
      </c>
    </row>
    <row r="348" spans="1:10" ht="24" customHeight="1">
      <c r="A348" s="1" t="s">
        <v>943</v>
      </c>
      <c r="B348" s="1"/>
      <c r="C348" s="1"/>
      <c r="D348" s="1" t="s">
        <v>944</v>
      </c>
      <c r="E348" s="15"/>
      <c r="F348" s="24"/>
      <c r="G348" s="15"/>
      <c r="H348" s="12"/>
      <c r="I348" s="15"/>
      <c r="J348" s="16">
        <v>57733.8</v>
      </c>
    </row>
    <row r="349" spans="1:10" ht="25.95" customHeight="1">
      <c r="A349" s="2" t="s">
        <v>945</v>
      </c>
      <c r="B349" s="3" t="s">
        <v>915</v>
      </c>
      <c r="C349" s="2" t="s">
        <v>916</v>
      </c>
      <c r="D349" s="2" t="s">
        <v>917</v>
      </c>
      <c r="E349" s="17" t="s">
        <v>918</v>
      </c>
      <c r="F349" s="23">
        <v>13.115</v>
      </c>
      <c r="G349" s="18">
        <v>108.16</v>
      </c>
      <c r="H349" s="13">
        <v>0.2094</v>
      </c>
      <c r="I349" s="18">
        <v>130.80000000000001</v>
      </c>
      <c r="J349" s="18">
        <f>TRUNC(F349 * I349, 2)</f>
        <v>1715.44</v>
      </c>
    </row>
    <row r="350" spans="1:10" ht="25.95" customHeight="1">
      <c r="A350" s="2" t="s">
        <v>946</v>
      </c>
      <c r="B350" s="3" t="s">
        <v>915</v>
      </c>
      <c r="C350" s="2" t="s">
        <v>916</v>
      </c>
      <c r="D350" s="2" t="s">
        <v>917</v>
      </c>
      <c r="E350" s="17" t="s">
        <v>918</v>
      </c>
      <c r="F350" s="23">
        <v>262.3</v>
      </c>
      <c r="G350" s="18">
        <v>108.16</v>
      </c>
      <c r="H350" s="13">
        <v>0.2094</v>
      </c>
      <c r="I350" s="18">
        <v>130.80000000000001</v>
      </c>
      <c r="J350" s="18">
        <f>TRUNC(F350 * I350, 2)</f>
        <v>34308.839999999997</v>
      </c>
    </row>
    <row r="351" spans="1:10" ht="24" customHeight="1">
      <c r="A351" s="2" t="s">
        <v>947</v>
      </c>
      <c r="B351" s="3" t="s">
        <v>921</v>
      </c>
      <c r="C351" s="2" t="s">
        <v>16</v>
      </c>
      <c r="D351" s="2" t="s">
        <v>922</v>
      </c>
      <c r="E351" s="17" t="s">
        <v>44</v>
      </c>
      <c r="F351" s="23">
        <v>1</v>
      </c>
      <c r="G351" s="18">
        <v>17950.66</v>
      </c>
      <c r="H351" s="13">
        <v>0.2094</v>
      </c>
      <c r="I351" s="18">
        <v>21709.52</v>
      </c>
      <c r="J351" s="18">
        <f>TRUNC(F351 * I351, 2)</f>
        <v>21709.52</v>
      </c>
    </row>
    <row r="352" spans="1:10" ht="25.95" customHeight="1">
      <c r="A352" s="1" t="s">
        <v>948</v>
      </c>
      <c r="B352" s="1"/>
      <c r="C352" s="1"/>
      <c r="D352" s="1" t="s">
        <v>949</v>
      </c>
      <c r="E352" s="15"/>
      <c r="F352" s="24"/>
      <c r="G352" s="15"/>
      <c r="H352" s="12"/>
      <c r="I352" s="15"/>
      <c r="J352" s="16">
        <v>134030.70000000001</v>
      </c>
    </row>
    <row r="353" spans="1:10" ht="24" customHeight="1">
      <c r="A353" s="1" t="s">
        <v>950</v>
      </c>
      <c r="B353" s="1"/>
      <c r="C353" s="1"/>
      <c r="D353" s="1" t="s">
        <v>939</v>
      </c>
      <c r="E353" s="15"/>
      <c r="F353" s="24"/>
      <c r="G353" s="15"/>
      <c r="H353" s="12"/>
      <c r="I353" s="15"/>
      <c r="J353" s="16">
        <v>69497.399999999994</v>
      </c>
    </row>
    <row r="354" spans="1:10" ht="25.95" customHeight="1">
      <c r="A354" s="2" t="s">
        <v>951</v>
      </c>
      <c r="B354" s="3" t="s">
        <v>952</v>
      </c>
      <c r="C354" s="2" t="s">
        <v>16</v>
      </c>
      <c r="D354" s="2" t="s">
        <v>953</v>
      </c>
      <c r="E354" s="17" t="s">
        <v>954</v>
      </c>
      <c r="F354" s="23">
        <v>420</v>
      </c>
      <c r="G354" s="18">
        <v>136.82</v>
      </c>
      <c r="H354" s="13">
        <v>0.2094</v>
      </c>
      <c r="I354" s="18">
        <v>165.47</v>
      </c>
      <c r="J354" s="18">
        <f>TRUNC(F354 * I354, 2)</f>
        <v>69497.399999999994</v>
      </c>
    </row>
    <row r="355" spans="1:10" ht="24" customHeight="1">
      <c r="A355" s="1" t="s">
        <v>955</v>
      </c>
      <c r="B355" s="1"/>
      <c r="C355" s="1"/>
      <c r="D355" s="1" t="s">
        <v>944</v>
      </c>
      <c r="E355" s="15"/>
      <c r="F355" s="24"/>
      <c r="G355" s="15"/>
      <c r="H355" s="12"/>
      <c r="I355" s="15"/>
      <c r="J355" s="16">
        <v>64533.3</v>
      </c>
    </row>
    <row r="356" spans="1:10" ht="25.95" customHeight="1">
      <c r="A356" s="2" t="s">
        <v>956</v>
      </c>
      <c r="B356" s="3" t="s">
        <v>952</v>
      </c>
      <c r="C356" s="2" t="s">
        <v>16</v>
      </c>
      <c r="D356" s="2" t="s">
        <v>953</v>
      </c>
      <c r="E356" s="17" t="s">
        <v>954</v>
      </c>
      <c r="F356" s="23">
        <v>390</v>
      </c>
      <c r="G356" s="18">
        <v>136.82</v>
      </c>
      <c r="H356" s="13">
        <v>0.2094</v>
      </c>
      <c r="I356" s="18">
        <v>165.47</v>
      </c>
      <c r="J356" s="18">
        <f>TRUNC(F356 * I356, 2)</f>
        <v>64533.3</v>
      </c>
    </row>
    <row r="357" spans="1:10" ht="24" customHeight="1">
      <c r="A357" s="1" t="s">
        <v>957</v>
      </c>
      <c r="B357" s="1"/>
      <c r="C357" s="1"/>
      <c r="D357" s="1" t="s">
        <v>958</v>
      </c>
      <c r="E357" s="15"/>
      <c r="F357" s="24"/>
      <c r="G357" s="15"/>
      <c r="H357" s="12"/>
      <c r="I357" s="15"/>
      <c r="J357" s="16">
        <v>4434.03</v>
      </c>
    </row>
    <row r="358" spans="1:10" ht="24" customHeight="1">
      <c r="A358" s="1" t="s">
        <v>959</v>
      </c>
      <c r="B358" s="1"/>
      <c r="C358" s="1"/>
      <c r="D358" s="1" t="s">
        <v>960</v>
      </c>
      <c r="E358" s="15"/>
      <c r="F358" s="24"/>
      <c r="G358" s="15"/>
      <c r="H358" s="12"/>
      <c r="I358" s="15"/>
      <c r="J358" s="16">
        <v>1835.18</v>
      </c>
    </row>
    <row r="359" spans="1:10" ht="25.95" customHeight="1">
      <c r="A359" s="4" t="s">
        <v>961</v>
      </c>
      <c r="B359" s="5" t="s">
        <v>962</v>
      </c>
      <c r="C359" s="4" t="s">
        <v>963</v>
      </c>
      <c r="D359" s="4" t="s">
        <v>964</v>
      </c>
      <c r="E359" s="19" t="s">
        <v>44</v>
      </c>
      <c r="F359" s="25">
        <v>164.04</v>
      </c>
      <c r="G359" s="20">
        <v>4.33</v>
      </c>
      <c r="H359" s="14"/>
      <c r="I359" s="20">
        <v>4.99</v>
      </c>
      <c r="J359" s="20">
        <f>TRUNC(F359 * TRUNC(G359 * (1 + 15.28 / 100), 2), 2)</f>
        <v>818.55</v>
      </c>
    </row>
    <row r="360" spans="1:10" ht="25.95" customHeight="1">
      <c r="A360" s="4" t="s">
        <v>965</v>
      </c>
      <c r="B360" s="5" t="s">
        <v>966</v>
      </c>
      <c r="C360" s="4" t="s">
        <v>963</v>
      </c>
      <c r="D360" s="4" t="s">
        <v>967</v>
      </c>
      <c r="E360" s="19" t="s">
        <v>968</v>
      </c>
      <c r="F360" s="25">
        <v>41.01</v>
      </c>
      <c r="G360" s="20">
        <v>21.51</v>
      </c>
      <c r="H360" s="14"/>
      <c r="I360" s="20">
        <v>24.79</v>
      </c>
      <c r="J360" s="20">
        <f>TRUNC(F360 * TRUNC(G360 * (1 + 15.28 / 100), 2), 2)</f>
        <v>1016.63</v>
      </c>
    </row>
    <row r="361" spans="1:10" ht="24" customHeight="1">
      <c r="A361" s="1" t="s">
        <v>969</v>
      </c>
      <c r="B361" s="1"/>
      <c r="C361" s="1"/>
      <c r="D361" s="1" t="s">
        <v>970</v>
      </c>
      <c r="E361" s="15"/>
      <c r="F361" s="24"/>
      <c r="G361" s="15"/>
      <c r="H361" s="12"/>
      <c r="I361" s="15"/>
      <c r="J361" s="16">
        <v>1039.81</v>
      </c>
    </row>
    <row r="362" spans="1:10" ht="25.95" customHeight="1">
      <c r="A362" s="4" t="s">
        <v>971</v>
      </c>
      <c r="B362" s="5" t="s">
        <v>962</v>
      </c>
      <c r="C362" s="4" t="s">
        <v>963</v>
      </c>
      <c r="D362" s="4" t="s">
        <v>964</v>
      </c>
      <c r="E362" s="19" t="s">
        <v>44</v>
      </c>
      <c r="F362" s="25">
        <v>149.4</v>
      </c>
      <c r="G362" s="20">
        <v>4.33</v>
      </c>
      <c r="H362" s="14"/>
      <c r="I362" s="20">
        <v>4.99</v>
      </c>
      <c r="J362" s="20">
        <f>TRUNC(F362 * TRUNC(G362 * (1 + 15.28 / 100), 2), 2)</f>
        <v>745.5</v>
      </c>
    </row>
    <row r="363" spans="1:10" ht="25.95" customHeight="1">
      <c r="A363" s="4" t="s">
        <v>972</v>
      </c>
      <c r="B363" s="5" t="s">
        <v>973</v>
      </c>
      <c r="C363" s="4" t="s">
        <v>963</v>
      </c>
      <c r="D363" s="4" t="s">
        <v>974</v>
      </c>
      <c r="E363" s="19" t="s">
        <v>968</v>
      </c>
      <c r="F363" s="25">
        <v>37.35</v>
      </c>
      <c r="G363" s="20">
        <v>6.84</v>
      </c>
      <c r="H363" s="14"/>
      <c r="I363" s="20">
        <v>7.88</v>
      </c>
      <c r="J363" s="20">
        <f>TRUNC(F363 * TRUNC(G363 * (1 + 15.28 / 100), 2), 2)</f>
        <v>294.31</v>
      </c>
    </row>
    <row r="364" spans="1:10" ht="24" customHeight="1">
      <c r="A364" s="1" t="s">
        <v>975</v>
      </c>
      <c r="B364" s="1"/>
      <c r="C364" s="1"/>
      <c r="D364" s="1" t="s">
        <v>976</v>
      </c>
      <c r="E364" s="15"/>
      <c r="F364" s="24"/>
      <c r="G364" s="15"/>
      <c r="H364" s="12"/>
      <c r="I364" s="15"/>
      <c r="J364" s="16">
        <v>1559.04</v>
      </c>
    </row>
    <row r="365" spans="1:10" ht="25.95" customHeight="1">
      <c r="A365" s="4" t="s">
        <v>977</v>
      </c>
      <c r="B365" s="5" t="s">
        <v>962</v>
      </c>
      <c r="C365" s="4" t="s">
        <v>963</v>
      </c>
      <c r="D365" s="4" t="s">
        <v>964</v>
      </c>
      <c r="E365" s="19" t="s">
        <v>44</v>
      </c>
      <c r="F365" s="25">
        <v>224</v>
      </c>
      <c r="G365" s="20">
        <v>4.33</v>
      </c>
      <c r="H365" s="14"/>
      <c r="I365" s="20">
        <v>4.99</v>
      </c>
      <c r="J365" s="20">
        <f>TRUNC(F365 * TRUNC(G365 * (1 + 15.28 / 100), 2), 2)</f>
        <v>1117.76</v>
      </c>
    </row>
    <row r="366" spans="1:10" ht="25.95" customHeight="1">
      <c r="A366" s="4" t="s">
        <v>978</v>
      </c>
      <c r="B366" s="5" t="s">
        <v>973</v>
      </c>
      <c r="C366" s="4" t="s">
        <v>963</v>
      </c>
      <c r="D366" s="4" t="s">
        <v>974</v>
      </c>
      <c r="E366" s="19" t="s">
        <v>968</v>
      </c>
      <c r="F366" s="25">
        <v>56</v>
      </c>
      <c r="G366" s="20">
        <v>6.84</v>
      </c>
      <c r="H366" s="14"/>
      <c r="I366" s="20">
        <v>7.88</v>
      </c>
      <c r="J366" s="20">
        <f>TRUNC(F366 * TRUNC(G366 * (1 + 15.28 / 100), 2), 2)</f>
        <v>441.28</v>
      </c>
    </row>
    <row r="367" spans="1:10" ht="24" customHeight="1">
      <c r="A367" s="1" t="s">
        <v>979</v>
      </c>
      <c r="B367" s="1"/>
      <c r="C367" s="1"/>
      <c r="D367" s="1" t="s">
        <v>980</v>
      </c>
      <c r="E367" s="15"/>
      <c r="F367" s="24"/>
      <c r="G367" s="15"/>
      <c r="H367" s="12"/>
      <c r="I367" s="15"/>
      <c r="J367" s="16">
        <v>1979795.35</v>
      </c>
    </row>
    <row r="368" spans="1:10" ht="24" customHeight="1">
      <c r="A368" s="1" t="s">
        <v>981</v>
      </c>
      <c r="B368" s="1"/>
      <c r="C368" s="1"/>
      <c r="D368" s="1" t="s">
        <v>982</v>
      </c>
      <c r="E368" s="15"/>
      <c r="F368" s="24"/>
      <c r="G368" s="15"/>
      <c r="H368" s="12"/>
      <c r="I368" s="15"/>
      <c r="J368" s="16">
        <v>8733.3700000000008</v>
      </c>
    </row>
    <row r="369" spans="1:10" ht="52.05" customHeight="1">
      <c r="A369" s="2" t="s">
        <v>983</v>
      </c>
      <c r="B369" s="3" t="s">
        <v>984</v>
      </c>
      <c r="C369" s="2" t="s">
        <v>916</v>
      </c>
      <c r="D369" s="2" t="s">
        <v>985</v>
      </c>
      <c r="E369" s="17" t="s">
        <v>918</v>
      </c>
      <c r="F369" s="23">
        <v>1256.5999999999999</v>
      </c>
      <c r="G369" s="18">
        <v>5.75</v>
      </c>
      <c r="H369" s="13">
        <v>0.2094</v>
      </c>
      <c r="I369" s="18">
        <v>6.95</v>
      </c>
      <c r="J369" s="18">
        <f>TRUNC(F369 * I369, 2)</f>
        <v>8733.3700000000008</v>
      </c>
    </row>
    <row r="370" spans="1:10" ht="24" customHeight="1">
      <c r="A370" s="1" t="s">
        <v>986</v>
      </c>
      <c r="B370" s="1"/>
      <c r="C370" s="1"/>
      <c r="D370" s="1" t="s">
        <v>987</v>
      </c>
      <c r="E370" s="15"/>
      <c r="F370" s="24"/>
      <c r="G370" s="15"/>
      <c r="H370" s="12"/>
      <c r="I370" s="15"/>
      <c r="J370" s="16">
        <v>22958.080000000002</v>
      </c>
    </row>
    <row r="371" spans="1:10" ht="24" customHeight="1">
      <c r="A371" s="2" t="s">
        <v>988</v>
      </c>
      <c r="B371" s="3" t="s">
        <v>989</v>
      </c>
      <c r="C371" s="2" t="s">
        <v>916</v>
      </c>
      <c r="D371" s="2" t="s">
        <v>990</v>
      </c>
      <c r="E371" s="17" t="s">
        <v>918</v>
      </c>
      <c r="F371" s="23">
        <v>1256.5999999999999</v>
      </c>
      <c r="G371" s="18">
        <v>15.11</v>
      </c>
      <c r="H371" s="13">
        <v>0.2094</v>
      </c>
      <c r="I371" s="18">
        <v>18.27</v>
      </c>
      <c r="J371" s="18">
        <f>TRUNC(F371 * I371, 2)</f>
        <v>22958.080000000002</v>
      </c>
    </row>
    <row r="372" spans="1:10" ht="24" customHeight="1">
      <c r="A372" s="1" t="s">
        <v>991</v>
      </c>
      <c r="B372" s="1"/>
      <c r="C372" s="1"/>
      <c r="D372" s="1" t="s">
        <v>992</v>
      </c>
      <c r="E372" s="15"/>
      <c r="F372" s="24"/>
      <c r="G372" s="15"/>
      <c r="H372" s="12"/>
      <c r="I372" s="15"/>
      <c r="J372" s="16">
        <v>342783.66</v>
      </c>
    </row>
    <row r="373" spans="1:10" ht="24" customHeight="1">
      <c r="A373" s="2" t="s">
        <v>993</v>
      </c>
      <c r="B373" s="3" t="s">
        <v>994</v>
      </c>
      <c r="C373" s="2" t="s">
        <v>916</v>
      </c>
      <c r="D373" s="2" t="s">
        <v>995</v>
      </c>
      <c r="E373" s="17" t="s">
        <v>968</v>
      </c>
      <c r="F373" s="23">
        <v>19109.330000000002</v>
      </c>
      <c r="G373" s="18">
        <v>0.43</v>
      </c>
      <c r="H373" s="13">
        <v>0.2094</v>
      </c>
      <c r="I373" s="18">
        <v>0.52</v>
      </c>
      <c r="J373" s="18">
        <f>TRUNC(F373 * I373, 2)</f>
        <v>9936.85</v>
      </c>
    </row>
    <row r="374" spans="1:10" ht="24" customHeight="1">
      <c r="A374" s="2" t="s">
        <v>996</v>
      </c>
      <c r="B374" s="3" t="s">
        <v>997</v>
      </c>
      <c r="C374" s="2" t="s">
        <v>916</v>
      </c>
      <c r="D374" s="2" t="s">
        <v>998</v>
      </c>
      <c r="E374" s="17" t="s">
        <v>999</v>
      </c>
      <c r="F374" s="23">
        <v>685.87199999999996</v>
      </c>
      <c r="G374" s="18">
        <v>52.37</v>
      </c>
      <c r="H374" s="13">
        <v>0.2094</v>
      </c>
      <c r="I374" s="18">
        <v>63.33</v>
      </c>
      <c r="J374" s="18">
        <f>TRUNC(F374 * I374, 2)</f>
        <v>43436.27</v>
      </c>
    </row>
    <row r="375" spans="1:10" ht="24" customHeight="1">
      <c r="A375" s="2" t="s">
        <v>1000</v>
      </c>
      <c r="B375" s="3" t="s">
        <v>1001</v>
      </c>
      <c r="C375" s="2" t="s">
        <v>916</v>
      </c>
      <c r="D375" s="2" t="s">
        <v>1002</v>
      </c>
      <c r="E375" s="17" t="s">
        <v>999</v>
      </c>
      <c r="F375" s="23">
        <v>800.18399999999997</v>
      </c>
      <c r="G375" s="18">
        <v>299.06</v>
      </c>
      <c r="H375" s="13">
        <v>0.2094</v>
      </c>
      <c r="I375" s="18">
        <v>361.68</v>
      </c>
      <c r="J375" s="18">
        <f>TRUNC(F375 * I375, 2)</f>
        <v>289410.53999999998</v>
      </c>
    </row>
    <row r="376" spans="1:10" ht="24" customHeight="1">
      <c r="A376" s="1" t="s">
        <v>1003</v>
      </c>
      <c r="B376" s="1"/>
      <c r="C376" s="1"/>
      <c r="D376" s="1" t="s">
        <v>1004</v>
      </c>
      <c r="E376" s="15"/>
      <c r="F376" s="24"/>
      <c r="G376" s="15"/>
      <c r="H376" s="12"/>
      <c r="I376" s="15"/>
      <c r="J376" s="16">
        <v>1605320.24</v>
      </c>
    </row>
    <row r="377" spans="1:10" ht="52.05" customHeight="1">
      <c r="A377" s="2" t="s">
        <v>1005</v>
      </c>
      <c r="B377" s="3" t="s">
        <v>1006</v>
      </c>
      <c r="C377" s="2" t="s">
        <v>916</v>
      </c>
      <c r="D377" s="2" t="s">
        <v>1007</v>
      </c>
      <c r="E377" s="17" t="s">
        <v>954</v>
      </c>
      <c r="F377" s="23">
        <v>5684</v>
      </c>
      <c r="G377" s="18">
        <v>25.22</v>
      </c>
      <c r="H377" s="13">
        <v>0.2094</v>
      </c>
      <c r="I377" s="18">
        <v>30.5</v>
      </c>
      <c r="J377" s="18">
        <f>TRUNC(F377 * I377, 2)</f>
        <v>173362</v>
      </c>
    </row>
    <row r="378" spans="1:10" ht="24" customHeight="1">
      <c r="A378" s="2" t="s">
        <v>1008</v>
      </c>
      <c r="B378" s="3" t="s">
        <v>1009</v>
      </c>
      <c r="C378" s="2" t="s">
        <v>963</v>
      </c>
      <c r="D378" s="2" t="s">
        <v>1010</v>
      </c>
      <c r="E378" s="17" t="s">
        <v>968</v>
      </c>
      <c r="F378" s="23">
        <v>7446.8680000000004</v>
      </c>
      <c r="G378" s="18">
        <v>159</v>
      </c>
      <c r="H378" s="13">
        <v>0.2094</v>
      </c>
      <c r="I378" s="18">
        <v>192.29</v>
      </c>
      <c r="J378" s="18">
        <f>TRUNC(F378 * I378, 2)</f>
        <v>1431958.24</v>
      </c>
    </row>
    <row r="379" spans="1:10" ht="24" customHeight="1">
      <c r="A379" s="1" t="s">
        <v>1011</v>
      </c>
      <c r="B379" s="1"/>
      <c r="C379" s="1"/>
      <c r="D379" s="1" t="s">
        <v>1012</v>
      </c>
      <c r="E379" s="15"/>
      <c r="F379" s="24"/>
      <c r="G379" s="15"/>
      <c r="H379" s="12"/>
      <c r="I379" s="15"/>
      <c r="J379" s="16">
        <v>171239263.71000001</v>
      </c>
    </row>
    <row r="380" spans="1:10" ht="24" customHeight="1">
      <c r="A380" s="1" t="s">
        <v>1013</v>
      </c>
      <c r="B380" s="1"/>
      <c r="C380" s="1"/>
      <c r="D380" s="1" t="s">
        <v>913</v>
      </c>
      <c r="E380" s="15"/>
      <c r="F380" s="24"/>
      <c r="G380" s="15"/>
      <c r="H380" s="12"/>
      <c r="I380" s="15"/>
      <c r="J380" s="16">
        <v>18572533.309999999</v>
      </c>
    </row>
    <row r="381" spans="1:10" ht="24" customHeight="1">
      <c r="A381" s="1" t="s">
        <v>1014</v>
      </c>
      <c r="B381" s="1"/>
      <c r="C381" s="1"/>
      <c r="D381" s="1" t="s">
        <v>1015</v>
      </c>
      <c r="E381" s="15"/>
      <c r="F381" s="24"/>
      <c r="G381" s="15"/>
      <c r="H381" s="12"/>
      <c r="I381" s="15"/>
      <c r="J381" s="16">
        <v>475910.97</v>
      </c>
    </row>
    <row r="382" spans="1:10" ht="24" customHeight="1">
      <c r="A382" s="1" t="s">
        <v>1016</v>
      </c>
      <c r="B382" s="1"/>
      <c r="C382" s="1"/>
      <c r="D382" s="1" t="s">
        <v>1017</v>
      </c>
      <c r="E382" s="15"/>
      <c r="F382" s="24"/>
      <c r="G382" s="15"/>
      <c r="H382" s="12"/>
      <c r="I382" s="15"/>
      <c r="J382" s="16">
        <v>22764.82</v>
      </c>
    </row>
    <row r="383" spans="1:10" ht="39" customHeight="1">
      <c r="A383" s="2" t="s">
        <v>1018</v>
      </c>
      <c r="B383" s="3" t="s">
        <v>1019</v>
      </c>
      <c r="C383" s="2" t="s">
        <v>916</v>
      </c>
      <c r="D383" s="2" t="s">
        <v>1020</v>
      </c>
      <c r="E383" s="17" t="s">
        <v>968</v>
      </c>
      <c r="F383" s="23">
        <v>3644.12</v>
      </c>
      <c r="G383" s="18">
        <v>0.48</v>
      </c>
      <c r="H383" s="13">
        <v>0.2094</v>
      </c>
      <c r="I383" s="18">
        <v>0.57999999999999996</v>
      </c>
      <c r="J383" s="18">
        <f>TRUNC(F383 * I383, 2)</f>
        <v>2113.58</v>
      </c>
    </row>
    <row r="384" spans="1:10" ht="25.95" customHeight="1">
      <c r="A384" s="2" t="s">
        <v>1021</v>
      </c>
      <c r="B384" s="3" t="s">
        <v>1022</v>
      </c>
      <c r="C384" s="2" t="s">
        <v>916</v>
      </c>
      <c r="D384" s="2" t="s">
        <v>1023</v>
      </c>
      <c r="E384" s="17" t="s">
        <v>1024</v>
      </c>
      <c r="F384" s="23">
        <v>19678.25</v>
      </c>
      <c r="G384" s="18">
        <v>0.55000000000000004</v>
      </c>
      <c r="H384" s="13">
        <v>0.2094</v>
      </c>
      <c r="I384" s="18">
        <v>0.66</v>
      </c>
      <c r="J384" s="18">
        <f>TRUNC(F384 * I384, 2)</f>
        <v>12987.64</v>
      </c>
    </row>
    <row r="385" spans="1:10" ht="39" customHeight="1">
      <c r="A385" s="2" t="s">
        <v>1025</v>
      </c>
      <c r="B385" s="3" t="s">
        <v>1026</v>
      </c>
      <c r="C385" s="2" t="s">
        <v>916</v>
      </c>
      <c r="D385" s="2" t="s">
        <v>1027</v>
      </c>
      <c r="E385" s="17" t="s">
        <v>1028</v>
      </c>
      <c r="F385" s="23">
        <v>819.93</v>
      </c>
      <c r="G385" s="18">
        <v>2.4</v>
      </c>
      <c r="H385" s="13">
        <v>0.2094</v>
      </c>
      <c r="I385" s="18">
        <v>2.9</v>
      </c>
      <c r="J385" s="18">
        <f>TRUNC(F385 * I385, 2)</f>
        <v>2377.79</v>
      </c>
    </row>
    <row r="386" spans="1:10" ht="25.95" customHeight="1">
      <c r="A386" s="2" t="s">
        <v>1029</v>
      </c>
      <c r="B386" s="3" t="s">
        <v>1030</v>
      </c>
      <c r="C386" s="2" t="s">
        <v>16</v>
      </c>
      <c r="D386" s="2" t="s">
        <v>1031</v>
      </c>
      <c r="E386" s="17" t="s">
        <v>918</v>
      </c>
      <c r="F386" s="23">
        <v>546.62</v>
      </c>
      <c r="G386" s="18">
        <v>8</v>
      </c>
      <c r="H386" s="13">
        <v>0.2094</v>
      </c>
      <c r="I386" s="18">
        <v>9.67</v>
      </c>
      <c r="J386" s="18">
        <f>TRUNC(F386 * I386, 2)</f>
        <v>5285.81</v>
      </c>
    </row>
    <row r="387" spans="1:10" ht="24" customHeight="1">
      <c r="A387" s="1" t="s">
        <v>1032</v>
      </c>
      <c r="B387" s="1"/>
      <c r="C387" s="1"/>
      <c r="D387" s="1" t="s">
        <v>1033</v>
      </c>
      <c r="E387" s="15"/>
      <c r="F387" s="24"/>
      <c r="G387" s="15"/>
      <c r="H387" s="12"/>
      <c r="I387" s="15"/>
      <c r="J387" s="16">
        <v>453146.15</v>
      </c>
    </row>
    <row r="388" spans="1:10" ht="24" customHeight="1">
      <c r="A388" s="1" t="s">
        <v>1034</v>
      </c>
      <c r="B388" s="1"/>
      <c r="C388" s="1"/>
      <c r="D388" s="1" t="s">
        <v>1035</v>
      </c>
      <c r="E388" s="15"/>
      <c r="F388" s="24"/>
      <c r="G388" s="15"/>
      <c r="H388" s="12"/>
      <c r="I388" s="15"/>
      <c r="J388" s="16">
        <v>416888.21</v>
      </c>
    </row>
    <row r="389" spans="1:10" ht="24" customHeight="1">
      <c r="A389" s="1" t="s">
        <v>1036</v>
      </c>
      <c r="B389" s="1"/>
      <c r="C389" s="1"/>
      <c r="D389" s="1" t="s">
        <v>1037</v>
      </c>
      <c r="E389" s="15"/>
      <c r="F389" s="24"/>
      <c r="G389" s="15"/>
      <c r="H389" s="12"/>
      <c r="I389" s="15"/>
      <c r="J389" s="16">
        <v>88744.43</v>
      </c>
    </row>
    <row r="390" spans="1:10" ht="52.05" customHeight="1">
      <c r="A390" s="2" t="s">
        <v>1038</v>
      </c>
      <c r="B390" s="3" t="s">
        <v>984</v>
      </c>
      <c r="C390" s="2" t="s">
        <v>916</v>
      </c>
      <c r="D390" s="2" t="s">
        <v>985</v>
      </c>
      <c r="E390" s="17" t="s">
        <v>918</v>
      </c>
      <c r="F390" s="23">
        <v>12466</v>
      </c>
      <c r="G390" s="18">
        <v>5.75</v>
      </c>
      <c r="H390" s="13">
        <v>0.2094</v>
      </c>
      <c r="I390" s="18">
        <v>6.95</v>
      </c>
      <c r="J390" s="18">
        <f>TRUNC(F390 * I390, 2)</f>
        <v>86638.7</v>
      </c>
    </row>
    <row r="391" spans="1:10" ht="52.05" customHeight="1">
      <c r="A391" s="2" t="s">
        <v>1039</v>
      </c>
      <c r="B391" s="3" t="s">
        <v>1040</v>
      </c>
      <c r="C391" s="2" t="s">
        <v>916</v>
      </c>
      <c r="D391" s="2" t="s">
        <v>1041</v>
      </c>
      <c r="E391" s="17" t="s">
        <v>918</v>
      </c>
      <c r="F391" s="23">
        <v>215.31</v>
      </c>
      <c r="G391" s="18">
        <v>8.09</v>
      </c>
      <c r="H391" s="13">
        <v>0.2094</v>
      </c>
      <c r="I391" s="18">
        <v>9.7799999999999994</v>
      </c>
      <c r="J391" s="18">
        <f>TRUNC(F391 * I391, 2)</f>
        <v>2105.73</v>
      </c>
    </row>
    <row r="392" spans="1:10" ht="24" customHeight="1">
      <c r="A392" s="1" t="s">
        <v>1042</v>
      </c>
      <c r="B392" s="1"/>
      <c r="C392" s="1"/>
      <c r="D392" s="1" t="s">
        <v>1043</v>
      </c>
      <c r="E392" s="15"/>
      <c r="F392" s="24"/>
      <c r="G392" s="15"/>
      <c r="H392" s="12"/>
      <c r="I392" s="15"/>
      <c r="J392" s="16">
        <v>328143.78000000003</v>
      </c>
    </row>
    <row r="393" spans="1:10" ht="25.95" customHeight="1">
      <c r="A393" s="2" t="s">
        <v>1044</v>
      </c>
      <c r="B393" s="3" t="s">
        <v>1022</v>
      </c>
      <c r="C393" s="2" t="s">
        <v>916</v>
      </c>
      <c r="D393" s="2" t="s">
        <v>1023</v>
      </c>
      <c r="E393" s="17" t="s">
        <v>1024</v>
      </c>
      <c r="F393" s="23">
        <v>354217.34</v>
      </c>
      <c r="G393" s="18">
        <v>0.55000000000000004</v>
      </c>
      <c r="H393" s="13">
        <v>0.2094</v>
      </c>
      <c r="I393" s="18">
        <v>0.66</v>
      </c>
      <c r="J393" s="18">
        <f>TRUNC(F393 * I393, 2)</f>
        <v>233783.44</v>
      </c>
    </row>
    <row r="394" spans="1:10" ht="25.95" customHeight="1">
      <c r="A394" s="2" t="s">
        <v>1045</v>
      </c>
      <c r="B394" s="3" t="s">
        <v>1030</v>
      </c>
      <c r="C394" s="2" t="s">
        <v>16</v>
      </c>
      <c r="D394" s="2" t="s">
        <v>1031</v>
      </c>
      <c r="E394" s="17" t="s">
        <v>918</v>
      </c>
      <c r="F394" s="23">
        <v>9758.0499999999993</v>
      </c>
      <c r="G394" s="18">
        <v>8</v>
      </c>
      <c r="H394" s="13">
        <v>0.2094</v>
      </c>
      <c r="I394" s="18">
        <v>9.67</v>
      </c>
      <c r="J394" s="18">
        <f>TRUNC(F394 * I394, 2)</f>
        <v>94360.34</v>
      </c>
    </row>
    <row r="395" spans="1:10" ht="24" customHeight="1">
      <c r="A395" s="1" t="s">
        <v>1046</v>
      </c>
      <c r="B395" s="1"/>
      <c r="C395" s="1"/>
      <c r="D395" s="1" t="s">
        <v>1047</v>
      </c>
      <c r="E395" s="15"/>
      <c r="F395" s="24"/>
      <c r="G395" s="15"/>
      <c r="H395" s="12"/>
      <c r="I395" s="15"/>
      <c r="J395" s="16">
        <v>20008.87</v>
      </c>
    </row>
    <row r="396" spans="1:10" ht="24" customHeight="1">
      <c r="A396" s="2" t="s">
        <v>1048</v>
      </c>
      <c r="B396" s="3" t="s">
        <v>989</v>
      </c>
      <c r="C396" s="2" t="s">
        <v>916</v>
      </c>
      <c r="D396" s="2" t="s">
        <v>990</v>
      </c>
      <c r="E396" s="17" t="s">
        <v>918</v>
      </c>
      <c r="F396" s="23">
        <v>463.08</v>
      </c>
      <c r="G396" s="18">
        <v>15.11</v>
      </c>
      <c r="H396" s="13">
        <v>0.2094</v>
      </c>
      <c r="I396" s="18">
        <v>18.27</v>
      </c>
      <c r="J396" s="18">
        <f>TRUNC(F396 * I396, 2)</f>
        <v>8460.4699999999993</v>
      </c>
    </row>
    <row r="397" spans="1:10" ht="24" customHeight="1">
      <c r="A397" s="2" t="s">
        <v>1049</v>
      </c>
      <c r="B397" s="3" t="s">
        <v>1050</v>
      </c>
      <c r="C397" s="2" t="s">
        <v>916</v>
      </c>
      <c r="D397" s="2" t="s">
        <v>1051</v>
      </c>
      <c r="E397" s="17" t="s">
        <v>918</v>
      </c>
      <c r="F397" s="23">
        <v>884.34</v>
      </c>
      <c r="G397" s="18">
        <v>4.3499999999999996</v>
      </c>
      <c r="H397" s="13">
        <v>0.2094</v>
      </c>
      <c r="I397" s="18">
        <v>5.26</v>
      </c>
      <c r="J397" s="18">
        <f>TRUNC(F397 * I397, 2)</f>
        <v>4651.62</v>
      </c>
    </row>
    <row r="398" spans="1:10" ht="39" customHeight="1">
      <c r="A398" s="2" t="s">
        <v>1052</v>
      </c>
      <c r="B398" s="3" t="s">
        <v>1026</v>
      </c>
      <c r="C398" s="2" t="s">
        <v>916</v>
      </c>
      <c r="D398" s="2" t="s">
        <v>1027</v>
      </c>
      <c r="E398" s="17" t="s">
        <v>1028</v>
      </c>
      <c r="F398" s="23">
        <v>2378.1999999999998</v>
      </c>
      <c r="G398" s="18">
        <v>2.4</v>
      </c>
      <c r="H398" s="13">
        <v>0.2094</v>
      </c>
      <c r="I398" s="18">
        <v>2.9</v>
      </c>
      <c r="J398" s="18">
        <f>TRUNC(F398 * I398, 2)</f>
        <v>6896.78</v>
      </c>
    </row>
    <row r="399" spans="1:10" ht="24" customHeight="1">
      <c r="A399" s="1" t="s">
        <v>1053</v>
      </c>
      <c r="B399" s="1"/>
      <c r="C399" s="1"/>
      <c r="D399" s="1" t="s">
        <v>1054</v>
      </c>
      <c r="E399" s="15"/>
      <c r="F399" s="24"/>
      <c r="G399" s="15"/>
      <c r="H399" s="12"/>
      <c r="I399" s="15"/>
      <c r="J399" s="16">
        <v>16249.07</v>
      </c>
    </row>
    <row r="400" spans="1:10" ht="24" customHeight="1">
      <c r="A400" s="2" t="s">
        <v>1055</v>
      </c>
      <c r="B400" s="3" t="s">
        <v>1056</v>
      </c>
      <c r="C400" s="2" t="s">
        <v>963</v>
      </c>
      <c r="D400" s="2" t="s">
        <v>1057</v>
      </c>
      <c r="E400" s="17" t="s">
        <v>968</v>
      </c>
      <c r="F400" s="23">
        <v>993.22</v>
      </c>
      <c r="G400" s="18">
        <v>13.53</v>
      </c>
      <c r="H400" s="13">
        <v>0.2094</v>
      </c>
      <c r="I400" s="18">
        <v>16.36</v>
      </c>
      <c r="J400" s="18">
        <f>TRUNC(F400 * I400, 2)</f>
        <v>16249.07</v>
      </c>
    </row>
    <row r="401" spans="1:10" ht="24" customHeight="1">
      <c r="A401" s="1" t="s">
        <v>1058</v>
      </c>
      <c r="B401" s="1"/>
      <c r="C401" s="1"/>
      <c r="D401" s="1" t="s">
        <v>1059</v>
      </c>
      <c r="E401" s="15"/>
      <c r="F401" s="24"/>
      <c r="G401" s="15"/>
      <c r="H401" s="12"/>
      <c r="I401" s="15"/>
      <c r="J401" s="16">
        <v>12180625.140000001</v>
      </c>
    </row>
    <row r="402" spans="1:10" ht="24" customHeight="1">
      <c r="A402" s="1" t="s">
        <v>1060</v>
      </c>
      <c r="B402" s="1"/>
      <c r="C402" s="1"/>
      <c r="D402" s="1" t="s">
        <v>1061</v>
      </c>
      <c r="E402" s="15"/>
      <c r="F402" s="24"/>
      <c r="G402" s="15"/>
      <c r="H402" s="12"/>
      <c r="I402" s="15"/>
      <c r="J402" s="16">
        <v>2751523.15</v>
      </c>
    </row>
    <row r="403" spans="1:10" ht="24" customHeight="1">
      <c r="A403" s="1" t="s">
        <v>1062</v>
      </c>
      <c r="B403" s="1"/>
      <c r="C403" s="1"/>
      <c r="D403" s="1" t="s">
        <v>1063</v>
      </c>
      <c r="E403" s="15"/>
      <c r="F403" s="24"/>
      <c r="G403" s="15"/>
      <c r="H403" s="12"/>
      <c r="I403" s="15"/>
      <c r="J403" s="16">
        <v>697392.76</v>
      </c>
    </row>
    <row r="404" spans="1:10" ht="39" customHeight="1">
      <c r="A404" s="2" t="s">
        <v>1064</v>
      </c>
      <c r="B404" s="3" t="s">
        <v>1065</v>
      </c>
      <c r="C404" s="2" t="s">
        <v>16</v>
      </c>
      <c r="D404" s="2" t="s">
        <v>1066</v>
      </c>
      <c r="E404" s="17" t="s">
        <v>29</v>
      </c>
      <c r="F404" s="23">
        <v>964</v>
      </c>
      <c r="G404" s="18">
        <v>195.96</v>
      </c>
      <c r="H404" s="13">
        <v>0.2094</v>
      </c>
      <c r="I404" s="18">
        <v>236.99</v>
      </c>
      <c r="J404" s="18">
        <f t="shared" ref="J404:J411" si="18">TRUNC(F404 * I404, 2)</f>
        <v>228458.36</v>
      </c>
    </row>
    <row r="405" spans="1:10" ht="39" customHeight="1">
      <c r="A405" s="2" t="s">
        <v>1067</v>
      </c>
      <c r="B405" s="3" t="s">
        <v>1068</v>
      </c>
      <c r="C405" s="2" t="s">
        <v>16</v>
      </c>
      <c r="D405" s="2" t="s">
        <v>1069</v>
      </c>
      <c r="E405" s="17" t="s">
        <v>29</v>
      </c>
      <c r="F405" s="23">
        <v>660</v>
      </c>
      <c r="G405" s="18">
        <v>325</v>
      </c>
      <c r="H405" s="13">
        <v>0.2094</v>
      </c>
      <c r="I405" s="18">
        <v>393.05</v>
      </c>
      <c r="J405" s="18">
        <f t="shared" si="18"/>
        <v>259413</v>
      </c>
    </row>
    <row r="406" spans="1:10" ht="25.95" customHeight="1">
      <c r="A406" s="2" t="s">
        <v>1070</v>
      </c>
      <c r="B406" s="3" t="s">
        <v>1071</v>
      </c>
      <c r="C406" s="2" t="s">
        <v>963</v>
      </c>
      <c r="D406" s="2" t="s">
        <v>1072</v>
      </c>
      <c r="E406" s="17" t="s">
        <v>1073</v>
      </c>
      <c r="F406" s="23">
        <v>4844</v>
      </c>
      <c r="G406" s="18">
        <v>9.66</v>
      </c>
      <c r="H406" s="13">
        <v>0.2094</v>
      </c>
      <c r="I406" s="18">
        <v>11.68</v>
      </c>
      <c r="J406" s="18">
        <f t="shared" si="18"/>
        <v>56577.919999999998</v>
      </c>
    </row>
    <row r="407" spans="1:10" ht="25.95" customHeight="1">
      <c r="A407" s="2" t="s">
        <v>1074</v>
      </c>
      <c r="B407" s="3" t="s">
        <v>1075</v>
      </c>
      <c r="C407" s="2" t="s">
        <v>963</v>
      </c>
      <c r="D407" s="2" t="s">
        <v>1076</v>
      </c>
      <c r="E407" s="17" t="s">
        <v>1073</v>
      </c>
      <c r="F407" s="23">
        <v>7140</v>
      </c>
      <c r="G407" s="18">
        <v>9.39</v>
      </c>
      <c r="H407" s="13">
        <v>0.2094</v>
      </c>
      <c r="I407" s="18">
        <v>11.35</v>
      </c>
      <c r="J407" s="18">
        <f t="shared" si="18"/>
        <v>81039</v>
      </c>
    </row>
    <row r="408" spans="1:10" ht="25.95" customHeight="1">
      <c r="A408" s="2" t="s">
        <v>1077</v>
      </c>
      <c r="B408" s="3" t="s">
        <v>1078</v>
      </c>
      <c r="C408" s="2" t="s">
        <v>963</v>
      </c>
      <c r="D408" s="2" t="s">
        <v>1079</v>
      </c>
      <c r="E408" s="17" t="s">
        <v>1073</v>
      </c>
      <c r="F408" s="23">
        <v>2931</v>
      </c>
      <c r="G408" s="18">
        <v>13.14</v>
      </c>
      <c r="H408" s="13">
        <v>0.2094</v>
      </c>
      <c r="I408" s="18">
        <v>15.89</v>
      </c>
      <c r="J408" s="18">
        <f t="shared" si="18"/>
        <v>46573.59</v>
      </c>
    </row>
    <row r="409" spans="1:10" ht="25.95" customHeight="1">
      <c r="A409" s="2" t="s">
        <v>1080</v>
      </c>
      <c r="B409" s="3" t="s">
        <v>1081</v>
      </c>
      <c r="C409" s="2" t="s">
        <v>963</v>
      </c>
      <c r="D409" s="2" t="s">
        <v>1082</v>
      </c>
      <c r="E409" s="17" t="s">
        <v>44</v>
      </c>
      <c r="F409" s="23">
        <v>113</v>
      </c>
      <c r="G409" s="18">
        <v>23.2</v>
      </c>
      <c r="H409" s="13">
        <v>0.2094</v>
      </c>
      <c r="I409" s="18">
        <v>28.05</v>
      </c>
      <c r="J409" s="18">
        <f t="shared" si="18"/>
        <v>3169.65</v>
      </c>
    </row>
    <row r="410" spans="1:10" ht="25.95" customHeight="1">
      <c r="A410" s="2" t="s">
        <v>1083</v>
      </c>
      <c r="B410" s="3" t="s">
        <v>1084</v>
      </c>
      <c r="C410" s="2" t="s">
        <v>963</v>
      </c>
      <c r="D410" s="2" t="s">
        <v>1085</v>
      </c>
      <c r="E410" s="17" t="s">
        <v>44</v>
      </c>
      <c r="F410" s="23">
        <v>84</v>
      </c>
      <c r="G410" s="18">
        <v>39.58</v>
      </c>
      <c r="H410" s="13">
        <v>0.2094</v>
      </c>
      <c r="I410" s="18">
        <v>47.86</v>
      </c>
      <c r="J410" s="18">
        <f t="shared" si="18"/>
        <v>4020.24</v>
      </c>
    </row>
    <row r="411" spans="1:10" ht="25.95" customHeight="1">
      <c r="A411" s="2" t="s">
        <v>1086</v>
      </c>
      <c r="B411" s="3" t="s">
        <v>1087</v>
      </c>
      <c r="C411" s="2" t="s">
        <v>16</v>
      </c>
      <c r="D411" s="2" t="s">
        <v>1088</v>
      </c>
      <c r="E411" s="17" t="s">
        <v>44</v>
      </c>
      <c r="F411" s="23">
        <v>1</v>
      </c>
      <c r="G411" s="18">
        <v>15000</v>
      </c>
      <c r="H411" s="13">
        <v>0.2094</v>
      </c>
      <c r="I411" s="18">
        <v>18141</v>
      </c>
      <c r="J411" s="18">
        <f t="shared" si="18"/>
        <v>18141</v>
      </c>
    </row>
    <row r="412" spans="1:10" ht="24" customHeight="1">
      <c r="A412" s="1" t="s">
        <v>1089</v>
      </c>
      <c r="B412" s="1"/>
      <c r="C412" s="1"/>
      <c r="D412" s="1" t="s">
        <v>1090</v>
      </c>
      <c r="E412" s="15"/>
      <c r="F412" s="24"/>
      <c r="G412" s="15"/>
      <c r="H412" s="12"/>
      <c r="I412" s="15"/>
      <c r="J412" s="16">
        <v>2054130.39</v>
      </c>
    </row>
    <row r="413" spans="1:10" ht="39" customHeight="1">
      <c r="A413" s="2" t="s">
        <v>1091</v>
      </c>
      <c r="B413" s="3" t="s">
        <v>1092</v>
      </c>
      <c r="C413" s="2" t="s">
        <v>963</v>
      </c>
      <c r="D413" s="2" t="s">
        <v>1093</v>
      </c>
      <c r="E413" s="17" t="s">
        <v>918</v>
      </c>
      <c r="F413" s="23">
        <v>197.69</v>
      </c>
      <c r="G413" s="18">
        <v>86.76</v>
      </c>
      <c r="H413" s="13">
        <v>0.2094</v>
      </c>
      <c r="I413" s="18">
        <v>104.92</v>
      </c>
      <c r="J413" s="18">
        <f t="shared" ref="J413:J426" si="19">TRUNC(F413 * I413, 2)</f>
        <v>20741.63</v>
      </c>
    </row>
    <row r="414" spans="1:10" ht="39" customHeight="1">
      <c r="A414" s="2" t="s">
        <v>1094</v>
      </c>
      <c r="B414" s="3" t="s">
        <v>1095</v>
      </c>
      <c r="C414" s="2" t="s">
        <v>963</v>
      </c>
      <c r="D414" s="2" t="s">
        <v>1096</v>
      </c>
      <c r="E414" s="17" t="s">
        <v>918</v>
      </c>
      <c r="F414" s="23">
        <v>493.67</v>
      </c>
      <c r="G414" s="18">
        <v>113.77</v>
      </c>
      <c r="H414" s="13">
        <v>0.2094</v>
      </c>
      <c r="I414" s="18">
        <v>137.59</v>
      </c>
      <c r="J414" s="18">
        <f t="shared" si="19"/>
        <v>67924.05</v>
      </c>
    </row>
    <row r="415" spans="1:10" ht="39" customHeight="1">
      <c r="A415" s="2" t="s">
        <v>1097</v>
      </c>
      <c r="B415" s="3" t="s">
        <v>1098</v>
      </c>
      <c r="C415" s="2" t="s">
        <v>963</v>
      </c>
      <c r="D415" s="2" t="s">
        <v>1099</v>
      </c>
      <c r="E415" s="17" t="s">
        <v>968</v>
      </c>
      <c r="F415" s="23">
        <v>565.4</v>
      </c>
      <c r="G415" s="18">
        <v>203.13</v>
      </c>
      <c r="H415" s="13">
        <v>0.2094</v>
      </c>
      <c r="I415" s="18">
        <v>245.66</v>
      </c>
      <c r="J415" s="18">
        <f t="shared" si="19"/>
        <v>138896.16</v>
      </c>
    </row>
    <row r="416" spans="1:10" ht="39" customHeight="1">
      <c r="A416" s="2" t="s">
        <v>1100</v>
      </c>
      <c r="B416" s="3" t="s">
        <v>1101</v>
      </c>
      <c r="C416" s="2" t="s">
        <v>963</v>
      </c>
      <c r="D416" s="2" t="s">
        <v>1102</v>
      </c>
      <c r="E416" s="17" t="s">
        <v>968</v>
      </c>
      <c r="F416" s="23">
        <v>1328.78</v>
      </c>
      <c r="G416" s="18">
        <v>131.13</v>
      </c>
      <c r="H416" s="13">
        <v>0.2094</v>
      </c>
      <c r="I416" s="18">
        <v>158.58000000000001</v>
      </c>
      <c r="J416" s="18">
        <f t="shared" si="19"/>
        <v>210717.93</v>
      </c>
    </row>
    <row r="417" spans="1:10" ht="25.95" customHeight="1">
      <c r="A417" s="2" t="s">
        <v>1103</v>
      </c>
      <c r="B417" s="3" t="s">
        <v>1104</v>
      </c>
      <c r="C417" s="2" t="s">
        <v>963</v>
      </c>
      <c r="D417" s="2" t="s">
        <v>1105</v>
      </c>
      <c r="E417" s="17" t="s">
        <v>1073</v>
      </c>
      <c r="F417" s="23">
        <v>683</v>
      </c>
      <c r="G417" s="18">
        <v>20.14</v>
      </c>
      <c r="H417" s="13">
        <v>0.2094</v>
      </c>
      <c r="I417" s="18">
        <v>24.35</v>
      </c>
      <c r="J417" s="18">
        <f t="shared" si="19"/>
        <v>16631.05</v>
      </c>
    </row>
    <row r="418" spans="1:10" ht="25.95" customHeight="1">
      <c r="A418" s="2" t="s">
        <v>1106</v>
      </c>
      <c r="B418" s="3" t="s">
        <v>1107</v>
      </c>
      <c r="C418" s="2" t="s">
        <v>963</v>
      </c>
      <c r="D418" s="2" t="s">
        <v>1108</v>
      </c>
      <c r="E418" s="17" t="s">
        <v>1073</v>
      </c>
      <c r="F418" s="23">
        <v>1530</v>
      </c>
      <c r="G418" s="18">
        <v>16.04</v>
      </c>
      <c r="H418" s="13">
        <v>0.2094</v>
      </c>
      <c r="I418" s="18">
        <v>19.39</v>
      </c>
      <c r="J418" s="18">
        <f t="shared" si="19"/>
        <v>29666.7</v>
      </c>
    </row>
    <row r="419" spans="1:10" ht="25.95" customHeight="1">
      <c r="A419" s="2" t="s">
        <v>1109</v>
      </c>
      <c r="B419" s="3" t="s">
        <v>1110</v>
      </c>
      <c r="C419" s="2" t="s">
        <v>963</v>
      </c>
      <c r="D419" s="2" t="s">
        <v>1111</v>
      </c>
      <c r="E419" s="17" t="s">
        <v>1073</v>
      </c>
      <c r="F419" s="23">
        <v>6466</v>
      </c>
      <c r="G419" s="18">
        <v>14.45</v>
      </c>
      <c r="H419" s="13">
        <v>0.2094</v>
      </c>
      <c r="I419" s="18">
        <v>17.47</v>
      </c>
      <c r="J419" s="18">
        <f t="shared" si="19"/>
        <v>112961.02</v>
      </c>
    </row>
    <row r="420" spans="1:10" ht="25.95" customHeight="1">
      <c r="A420" s="2" t="s">
        <v>1112</v>
      </c>
      <c r="B420" s="3" t="s">
        <v>1113</v>
      </c>
      <c r="C420" s="2" t="s">
        <v>963</v>
      </c>
      <c r="D420" s="2" t="s">
        <v>1114</v>
      </c>
      <c r="E420" s="17" t="s">
        <v>1073</v>
      </c>
      <c r="F420" s="23">
        <v>3186</v>
      </c>
      <c r="G420" s="18">
        <v>13.1</v>
      </c>
      <c r="H420" s="13">
        <v>0.2094</v>
      </c>
      <c r="I420" s="18">
        <v>15.84</v>
      </c>
      <c r="J420" s="18">
        <f t="shared" si="19"/>
        <v>50466.239999999998</v>
      </c>
    </row>
    <row r="421" spans="1:10" ht="25.95" customHeight="1">
      <c r="A421" s="2" t="s">
        <v>1115</v>
      </c>
      <c r="B421" s="3" t="s">
        <v>1116</v>
      </c>
      <c r="C421" s="2" t="s">
        <v>963</v>
      </c>
      <c r="D421" s="2" t="s">
        <v>1117</v>
      </c>
      <c r="E421" s="17" t="s">
        <v>1073</v>
      </c>
      <c r="F421" s="23">
        <v>39319</v>
      </c>
      <c r="G421" s="18">
        <v>11.48</v>
      </c>
      <c r="H421" s="13">
        <v>0.2094</v>
      </c>
      <c r="I421" s="18">
        <v>13.88</v>
      </c>
      <c r="J421" s="18">
        <f t="shared" si="19"/>
        <v>545747.72</v>
      </c>
    </row>
    <row r="422" spans="1:10" ht="25.95" customHeight="1">
      <c r="A422" s="2" t="s">
        <v>1118</v>
      </c>
      <c r="B422" s="3" t="s">
        <v>1119</v>
      </c>
      <c r="C422" s="2" t="s">
        <v>963</v>
      </c>
      <c r="D422" s="2" t="s">
        <v>1120</v>
      </c>
      <c r="E422" s="17" t="s">
        <v>1073</v>
      </c>
      <c r="F422" s="23">
        <v>17136</v>
      </c>
      <c r="G422" s="18">
        <v>10.79</v>
      </c>
      <c r="H422" s="13">
        <v>0.2094</v>
      </c>
      <c r="I422" s="18">
        <v>13.04</v>
      </c>
      <c r="J422" s="18">
        <f t="shared" si="19"/>
        <v>223453.44</v>
      </c>
    </row>
    <row r="423" spans="1:10" ht="25.95" customHeight="1">
      <c r="A423" s="2" t="s">
        <v>1121</v>
      </c>
      <c r="B423" s="3" t="s">
        <v>1122</v>
      </c>
      <c r="C423" s="2" t="s">
        <v>963</v>
      </c>
      <c r="D423" s="2" t="s">
        <v>1123</v>
      </c>
      <c r="E423" s="17" t="s">
        <v>1073</v>
      </c>
      <c r="F423" s="23">
        <v>8181</v>
      </c>
      <c r="G423" s="18">
        <v>10.58</v>
      </c>
      <c r="H423" s="13">
        <v>0.2094</v>
      </c>
      <c r="I423" s="18">
        <v>12.79</v>
      </c>
      <c r="J423" s="18">
        <f t="shared" si="19"/>
        <v>104634.99</v>
      </c>
    </row>
    <row r="424" spans="1:10" ht="25.95" customHeight="1">
      <c r="A424" s="2" t="s">
        <v>1124</v>
      </c>
      <c r="B424" s="3" t="s">
        <v>1125</v>
      </c>
      <c r="C424" s="2" t="s">
        <v>963</v>
      </c>
      <c r="D424" s="2" t="s">
        <v>1126</v>
      </c>
      <c r="E424" s="17" t="s">
        <v>1073</v>
      </c>
      <c r="F424" s="23">
        <v>4174</v>
      </c>
      <c r="G424" s="18">
        <v>10.220000000000001</v>
      </c>
      <c r="H424" s="13">
        <v>0.2094</v>
      </c>
      <c r="I424" s="18">
        <v>12.36</v>
      </c>
      <c r="J424" s="18">
        <f t="shared" si="19"/>
        <v>51590.64</v>
      </c>
    </row>
    <row r="425" spans="1:10" ht="39" customHeight="1">
      <c r="A425" s="2" t="s">
        <v>1127</v>
      </c>
      <c r="B425" s="3" t="s">
        <v>1128</v>
      </c>
      <c r="C425" s="2" t="s">
        <v>963</v>
      </c>
      <c r="D425" s="2" t="s">
        <v>1129</v>
      </c>
      <c r="E425" s="17" t="s">
        <v>918</v>
      </c>
      <c r="F425" s="23">
        <v>691.36</v>
      </c>
      <c r="G425" s="18">
        <v>537.62</v>
      </c>
      <c r="H425" s="13">
        <v>0.2094</v>
      </c>
      <c r="I425" s="18">
        <v>650.19000000000005</v>
      </c>
      <c r="J425" s="18">
        <f t="shared" si="19"/>
        <v>449515.35</v>
      </c>
    </row>
    <row r="426" spans="1:10" ht="25.95" customHeight="1">
      <c r="A426" s="2" t="s">
        <v>1130</v>
      </c>
      <c r="B426" s="3" t="s">
        <v>1131</v>
      </c>
      <c r="C426" s="2" t="s">
        <v>963</v>
      </c>
      <c r="D426" s="2" t="s">
        <v>1132</v>
      </c>
      <c r="E426" s="17" t="s">
        <v>918</v>
      </c>
      <c r="F426" s="23">
        <v>42.46</v>
      </c>
      <c r="G426" s="18">
        <v>607.26</v>
      </c>
      <c r="H426" s="13">
        <v>0.2094</v>
      </c>
      <c r="I426" s="18">
        <v>734.42</v>
      </c>
      <c r="J426" s="18">
        <f t="shared" si="19"/>
        <v>31183.47</v>
      </c>
    </row>
    <row r="427" spans="1:10" ht="24" customHeight="1">
      <c r="A427" s="1" t="s">
        <v>1133</v>
      </c>
      <c r="B427" s="1"/>
      <c r="C427" s="1"/>
      <c r="D427" s="1" t="s">
        <v>1134</v>
      </c>
      <c r="E427" s="15"/>
      <c r="F427" s="24"/>
      <c r="G427" s="15"/>
      <c r="H427" s="12"/>
      <c r="I427" s="15"/>
      <c r="J427" s="16">
        <v>9325768.5899999999</v>
      </c>
    </row>
    <row r="428" spans="1:10" ht="24" customHeight="1">
      <c r="A428" s="1" t="s">
        <v>1135</v>
      </c>
      <c r="B428" s="1"/>
      <c r="C428" s="1"/>
      <c r="D428" s="1" t="s">
        <v>1136</v>
      </c>
      <c r="E428" s="15"/>
      <c r="F428" s="24"/>
      <c r="G428" s="15"/>
      <c r="H428" s="12"/>
      <c r="I428" s="15"/>
      <c r="J428" s="16">
        <v>4970278.8899999997</v>
      </c>
    </row>
    <row r="429" spans="1:10" ht="24" customHeight="1">
      <c r="A429" s="1" t="s">
        <v>1137</v>
      </c>
      <c r="B429" s="1"/>
      <c r="C429" s="1"/>
      <c r="D429" s="1" t="s">
        <v>1138</v>
      </c>
      <c r="E429" s="15"/>
      <c r="F429" s="24"/>
      <c r="G429" s="15"/>
      <c r="H429" s="12"/>
      <c r="I429" s="15"/>
      <c r="J429" s="16">
        <v>493412.41</v>
      </c>
    </row>
    <row r="430" spans="1:10" ht="52.05" customHeight="1">
      <c r="A430" s="2" t="s">
        <v>1139</v>
      </c>
      <c r="B430" s="3" t="s">
        <v>1140</v>
      </c>
      <c r="C430" s="2" t="s">
        <v>963</v>
      </c>
      <c r="D430" s="2" t="s">
        <v>1141</v>
      </c>
      <c r="E430" s="17" t="s">
        <v>968</v>
      </c>
      <c r="F430" s="23">
        <v>1165.6300000000001</v>
      </c>
      <c r="G430" s="18">
        <v>87.64</v>
      </c>
      <c r="H430" s="13">
        <v>0.2094</v>
      </c>
      <c r="I430" s="18">
        <v>105.99</v>
      </c>
      <c r="J430" s="18">
        <f t="shared" ref="J430:J438" si="20">TRUNC(F430 * I430, 2)</f>
        <v>123545.12</v>
      </c>
    </row>
    <row r="431" spans="1:10" ht="52.05" customHeight="1">
      <c r="A431" s="2" t="s">
        <v>1142</v>
      </c>
      <c r="B431" s="3" t="s">
        <v>1143</v>
      </c>
      <c r="C431" s="2" t="s">
        <v>963</v>
      </c>
      <c r="D431" s="2" t="s">
        <v>1144</v>
      </c>
      <c r="E431" s="17" t="s">
        <v>968</v>
      </c>
      <c r="F431" s="23">
        <v>400.24</v>
      </c>
      <c r="G431" s="18">
        <v>103.5</v>
      </c>
      <c r="H431" s="13">
        <v>0.2094</v>
      </c>
      <c r="I431" s="18">
        <v>125.17</v>
      </c>
      <c r="J431" s="18">
        <f t="shared" si="20"/>
        <v>50098.04</v>
      </c>
    </row>
    <row r="432" spans="1:10" ht="25.95" customHeight="1">
      <c r="A432" s="2" t="s">
        <v>1145</v>
      </c>
      <c r="B432" s="3" t="s">
        <v>1146</v>
      </c>
      <c r="C432" s="2" t="s">
        <v>16</v>
      </c>
      <c r="D432" s="2" t="s">
        <v>1147</v>
      </c>
      <c r="E432" s="17" t="s">
        <v>918</v>
      </c>
      <c r="F432" s="23">
        <v>180.53</v>
      </c>
      <c r="G432" s="18">
        <v>533.49</v>
      </c>
      <c r="H432" s="13">
        <v>0.2094</v>
      </c>
      <c r="I432" s="18">
        <v>645.20000000000005</v>
      </c>
      <c r="J432" s="18">
        <f t="shared" si="20"/>
        <v>116477.95</v>
      </c>
    </row>
    <row r="433" spans="1:10" ht="52.05" customHeight="1">
      <c r="A433" s="2" t="s">
        <v>1148</v>
      </c>
      <c r="B433" s="3" t="s">
        <v>1149</v>
      </c>
      <c r="C433" s="2" t="s">
        <v>963</v>
      </c>
      <c r="D433" s="2" t="s">
        <v>1150</v>
      </c>
      <c r="E433" s="17" t="s">
        <v>1073</v>
      </c>
      <c r="F433" s="23">
        <v>1275</v>
      </c>
      <c r="G433" s="18">
        <v>17.399999999999999</v>
      </c>
      <c r="H433" s="13">
        <v>0.2094</v>
      </c>
      <c r="I433" s="18">
        <v>21.04</v>
      </c>
      <c r="J433" s="18">
        <f t="shared" si="20"/>
        <v>26826</v>
      </c>
    </row>
    <row r="434" spans="1:10" ht="52.05" customHeight="1">
      <c r="A434" s="2" t="s">
        <v>1151</v>
      </c>
      <c r="B434" s="3" t="s">
        <v>1152</v>
      </c>
      <c r="C434" s="2" t="s">
        <v>963</v>
      </c>
      <c r="D434" s="2" t="s">
        <v>1153</v>
      </c>
      <c r="E434" s="17" t="s">
        <v>1073</v>
      </c>
      <c r="F434" s="23">
        <v>228</v>
      </c>
      <c r="G434" s="18">
        <v>13.96</v>
      </c>
      <c r="H434" s="13">
        <v>0.2094</v>
      </c>
      <c r="I434" s="18">
        <v>16.88</v>
      </c>
      <c r="J434" s="18">
        <f t="shared" si="20"/>
        <v>3848.64</v>
      </c>
    </row>
    <row r="435" spans="1:10" ht="52.05" customHeight="1">
      <c r="A435" s="2" t="s">
        <v>1154</v>
      </c>
      <c r="B435" s="3" t="s">
        <v>1155</v>
      </c>
      <c r="C435" s="2" t="s">
        <v>963</v>
      </c>
      <c r="D435" s="2" t="s">
        <v>1156</v>
      </c>
      <c r="E435" s="17" t="s">
        <v>1073</v>
      </c>
      <c r="F435" s="23">
        <v>1855</v>
      </c>
      <c r="G435" s="18">
        <v>10.47</v>
      </c>
      <c r="H435" s="13">
        <v>0.2094</v>
      </c>
      <c r="I435" s="18">
        <v>12.66</v>
      </c>
      <c r="J435" s="18">
        <f t="shared" si="20"/>
        <v>23484.3</v>
      </c>
    </row>
    <row r="436" spans="1:10" ht="52.05" customHeight="1">
      <c r="A436" s="2" t="s">
        <v>1157</v>
      </c>
      <c r="B436" s="3" t="s">
        <v>1158</v>
      </c>
      <c r="C436" s="2" t="s">
        <v>963</v>
      </c>
      <c r="D436" s="2" t="s">
        <v>1159</v>
      </c>
      <c r="E436" s="17" t="s">
        <v>1073</v>
      </c>
      <c r="F436" s="23">
        <v>3326</v>
      </c>
      <c r="G436" s="18">
        <v>10</v>
      </c>
      <c r="H436" s="13">
        <v>0.2094</v>
      </c>
      <c r="I436" s="18">
        <v>12.09</v>
      </c>
      <c r="J436" s="18">
        <f t="shared" si="20"/>
        <v>40211.339999999997</v>
      </c>
    </row>
    <row r="437" spans="1:10" ht="52.05" customHeight="1">
      <c r="A437" s="2" t="s">
        <v>1160</v>
      </c>
      <c r="B437" s="3" t="s">
        <v>1161</v>
      </c>
      <c r="C437" s="2" t="s">
        <v>963</v>
      </c>
      <c r="D437" s="2" t="s">
        <v>1162</v>
      </c>
      <c r="E437" s="17" t="s">
        <v>1073</v>
      </c>
      <c r="F437" s="23">
        <v>5668</v>
      </c>
      <c r="G437" s="18">
        <v>9.92</v>
      </c>
      <c r="H437" s="13">
        <v>0.2094</v>
      </c>
      <c r="I437" s="18">
        <v>11.99</v>
      </c>
      <c r="J437" s="18">
        <f t="shared" si="20"/>
        <v>67959.320000000007</v>
      </c>
    </row>
    <row r="438" spans="1:10" ht="52.05" customHeight="1">
      <c r="A438" s="2" t="s">
        <v>1163</v>
      </c>
      <c r="B438" s="3" t="s">
        <v>1164</v>
      </c>
      <c r="C438" s="2" t="s">
        <v>963</v>
      </c>
      <c r="D438" s="2" t="s">
        <v>1165</v>
      </c>
      <c r="E438" s="17" t="s">
        <v>1073</v>
      </c>
      <c r="F438" s="23">
        <v>3501</v>
      </c>
      <c r="G438" s="18">
        <v>9.68</v>
      </c>
      <c r="H438" s="13">
        <v>0.2094</v>
      </c>
      <c r="I438" s="18">
        <v>11.7</v>
      </c>
      <c r="J438" s="18">
        <f t="shared" si="20"/>
        <v>40961.699999999997</v>
      </c>
    </row>
    <row r="439" spans="1:10" ht="24" customHeight="1">
      <c r="A439" s="1" t="s">
        <v>1166</v>
      </c>
      <c r="B439" s="1"/>
      <c r="C439" s="1"/>
      <c r="D439" s="1" t="s">
        <v>1167</v>
      </c>
      <c r="E439" s="15"/>
      <c r="F439" s="24"/>
      <c r="G439" s="15"/>
      <c r="H439" s="12"/>
      <c r="I439" s="15"/>
      <c r="J439" s="16">
        <v>1811898.78</v>
      </c>
    </row>
    <row r="440" spans="1:10" ht="39" customHeight="1">
      <c r="A440" s="2" t="s">
        <v>1168</v>
      </c>
      <c r="B440" s="3" t="s">
        <v>1169</v>
      </c>
      <c r="C440" s="2" t="s">
        <v>963</v>
      </c>
      <c r="D440" s="2" t="s">
        <v>1170</v>
      </c>
      <c r="E440" s="17" t="s">
        <v>968</v>
      </c>
      <c r="F440" s="23">
        <v>2633.9</v>
      </c>
      <c r="G440" s="18">
        <v>257.68</v>
      </c>
      <c r="H440" s="13">
        <v>0.2094</v>
      </c>
      <c r="I440" s="18">
        <v>311.63</v>
      </c>
      <c r="J440" s="18">
        <f t="shared" ref="J440:J450" si="21">TRUNC(F440 * I440, 2)</f>
        <v>820802.25</v>
      </c>
    </row>
    <row r="441" spans="1:10" ht="52.05" customHeight="1">
      <c r="A441" s="2" t="s">
        <v>1171</v>
      </c>
      <c r="B441" s="3" t="s">
        <v>1172</v>
      </c>
      <c r="C441" s="2" t="s">
        <v>963</v>
      </c>
      <c r="D441" s="2" t="s">
        <v>1173</v>
      </c>
      <c r="E441" s="17" t="s">
        <v>968</v>
      </c>
      <c r="F441" s="23">
        <v>326.83999999999997</v>
      </c>
      <c r="G441" s="18">
        <v>167.19</v>
      </c>
      <c r="H441" s="13">
        <v>0.2094</v>
      </c>
      <c r="I441" s="18">
        <v>202.19</v>
      </c>
      <c r="J441" s="18">
        <f t="shared" si="21"/>
        <v>66083.77</v>
      </c>
    </row>
    <row r="442" spans="1:10" ht="39" customHeight="1">
      <c r="A442" s="2" t="s">
        <v>1174</v>
      </c>
      <c r="B442" s="3" t="s">
        <v>1175</v>
      </c>
      <c r="C442" s="2" t="s">
        <v>16</v>
      </c>
      <c r="D442" s="2" t="s">
        <v>1176</v>
      </c>
      <c r="E442" s="17" t="s">
        <v>918</v>
      </c>
      <c r="F442" s="23">
        <v>457.24</v>
      </c>
      <c r="G442" s="18">
        <v>534.65</v>
      </c>
      <c r="H442" s="13">
        <v>0.2094</v>
      </c>
      <c r="I442" s="18">
        <v>646.6</v>
      </c>
      <c r="J442" s="18">
        <f t="shared" si="21"/>
        <v>295651.38</v>
      </c>
    </row>
    <row r="443" spans="1:10" ht="52.05" customHeight="1">
      <c r="A443" s="2" t="s">
        <v>1177</v>
      </c>
      <c r="B443" s="3" t="s">
        <v>1149</v>
      </c>
      <c r="C443" s="2" t="s">
        <v>963</v>
      </c>
      <c r="D443" s="2" t="s">
        <v>1150</v>
      </c>
      <c r="E443" s="17" t="s">
        <v>1073</v>
      </c>
      <c r="F443" s="23">
        <v>3525</v>
      </c>
      <c r="G443" s="18">
        <v>17.399999999999999</v>
      </c>
      <c r="H443" s="13">
        <v>0.2094</v>
      </c>
      <c r="I443" s="18">
        <v>21.04</v>
      </c>
      <c r="J443" s="18">
        <f t="shared" si="21"/>
        <v>74166</v>
      </c>
    </row>
    <row r="444" spans="1:10" ht="52.05" customHeight="1">
      <c r="A444" s="2" t="s">
        <v>1178</v>
      </c>
      <c r="B444" s="3" t="s">
        <v>1152</v>
      </c>
      <c r="C444" s="2" t="s">
        <v>963</v>
      </c>
      <c r="D444" s="2" t="s">
        <v>1153</v>
      </c>
      <c r="E444" s="17" t="s">
        <v>1073</v>
      </c>
      <c r="F444" s="23">
        <v>876</v>
      </c>
      <c r="G444" s="18">
        <v>13.96</v>
      </c>
      <c r="H444" s="13">
        <v>0.2094</v>
      </c>
      <c r="I444" s="18">
        <v>16.88</v>
      </c>
      <c r="J444" s="18">
        <f t="shared" si="21"/>
        <v>14786.88</v>
      </c>
    </row>
    <row r="445" spans="1:10" ht="52.05" customHeight="1">
      <c r="A445" s="2" t="s">
        <v>1179</v>
      </c>
      <c r="B445" s="3" t="s">
        <v>1180</v>
      </c>
      <c r="C445" s="2" t="s">
        <v>963</v>
      </c>
      <c r="D445" s="2" t="s">
        <v>1181</v>
      </c>
      <c r="E445" s="17" t="s">
        <v>1073</v>
      </c>
      <c r="F445" s="23">
        <v>10298</v>
      </c>
      <c r="G445" s="18">
        <v>12.86</v>
      </c>
      <c r="H445" s="13">
        <v>0.2094</v>
      </c>
      <c r="I445" s="18">
        <v>15.55</v>
      </c>
      <c r="J445" s="18">
        <f t="shared" si="21"/>
        <v>160133.9</v>
      </c>
    </row>
    <row r="446" spans="1:10" ht="52.05" customHeight="1">
      <c r="A446" s="2" t="s">
        <v>1182</v>
      </c>
      <c r="B446" s="3" t="s">
        <v>1183</v>
      </c>
      <c r="C446" s="2" t="s">
        <v>963</v>
      </c>
      <c r="D446" s="2" t="s">
        <v>1184</v>
      </c>
      <c r="E446" s="17" t="s">
        <v>1073</v>
      </c>
      <c r="F446" s="23">
        <v>1246</v>
      </c>
      <c r="G446" s="18">
        <v>11.82</v>
      </c>
      <c r="H446" s="13">
        <v>0.2094</v>
      </c>
      <c r="I446" s="18">
        <v>14.29</v>
      </c>
      <c r="J446" s="18">
        <f t="shared" si="21"/>
        <v>17805.34</v>
      </c>
    </row>
    <row r="447" spans="1:10" ht="52.05" customHeight="1">
      <c r="A447" s="2" t="s">
        <v>1185</v>
      </c>
      <c r="B447" s="3" t="s">
        <v>1155</v>
      </c>
      <c r="C447" s="2" t="s">
        <v>963</v>
      </c>
      <c r="D447" s="2" t="s">
        <v>1156</v>
      </c>
      <c r="E447" s="17" t="s">
        <v>1073</v>
      </c>
      <c r="F447" s="23">
        <v>726</v>
      </c>
      <c r="G447" s="18">
        <v>10.47</v>
      </c>
      <c r="H447" s="13">
        <v>0.2094</v>
      </c>
      <c r="I447" s="18">
        <v>12.66</v>
      </c>
      <c r="J447" s="18">
        <f t="shared" si="21"/>
        <v>9191.16</v>
      </c>
    </row>
    <row r="448" spans="1:10" ht="52.05" customHeight="1">
      <c r="A448" s="2" t="s">
        <v>1186</v>
      </c>
      <c r="B448" s="3" t="s">
        <v>1158</v>
      </c>
      <c r="C448" s="2" t="s">
        <v>963</v>
      </c>
      <c r="D448" s="2" t="s">
        <v>1159</v>
      </c>
      <c r="E448" s="17" t="s">
        <v>1073</v>
      </c>
      <c r="F448" s="23">
        <v>4997</v>
      </c>
      <c r="G448" s="18">
        <v>10</v>
      </c>
      <c r="H448" s="13">
        <v>0.2094</v>
      </c>
      <c r="I448" s="18">
        <v>12.09</v>
      </c>
      <c r="J448" s="18">
        <f t="shared" si="21"/>
        <v>60413.73</v>
      </c>
    </row>
    <row r="449" spans="1:10" ht="52.05" customHeight="1">
      <c r="A449" s="2" t="s">
        <v>1187</v>
      </c>
      <c r="B449" s="3" t="s">
        <v>1161</v>
      </c>
      <c r="C449" s="2" t="s">
        <v>963</v>
      </c>
      <c r="D449" s="2" t="s">
        <v>1162</v>
      </c>
      <c r="E449" s="17" t="s">
        <v>1073</v>
      </c>
      <c r="F449" s="23">
        <v>6703</v>
      </c>
      <c r="G449" s="18">
        <v>9.92</v>
      </c>
      <c r="H449" s="13">
        <v>0.2094</v>
      </c>
      <c r="I449" s="18">
        <v>11.99</v>
      </c>
      <c r="J449" s="18">
        <f t="shared" si="21"/>
        <v>80368.97</v>
      </c>
    </row>
    <row r="450" spans="1:10" ht="52.05" customHeight="1">
      <c r="A450" s="2" t="s">
        <v>1188</v>
      </c>
      <c r="B450" s="3" t="s">
        <v>1164</v>
      </c>
      <c r="C450" s="2" t="s">
        <v>963</v>
      </c>
      <c r="D450" s="2" t="s">
        <v>1165</v>
      </c>
      <c r="E450" s="17" t="s">
        <v>1073</v>
      </c>
      <c r="F450" s="23">
        <v>18162</v>
      </c>
      <c r="G450" s="18">
        <v>9.68</v>
      </c>
      <c r="H450" s="13">
        <v>0.2094</v>
      </c>
      <c r="I450" s="18">
        <v>11.7</v>
      </c>
      <c r="J450" s="18">
        <f t="shared" si="21"/>
        <v>212495.4</v>
      </c>
    </row>
    <row r="451" spans="1:10" ht="24" customHeight="1">
      <c r="A451" s="1" t="s">
        <v>1189</v>
      </c>
      <c r="B451" s="1"/>
      <c r="C451" s="1"/>
      <c r="D451" s="1" t="s">
        <v>1190</v>
      </c>
      <c r="E451" s="15"/>
      <c r="F451" s="24"/>
      <c r="G451" s="15"/>
      <c r="H451" s="12"/>
      <c r="I451" s="15"/>
      <c r="J451" s="16">
        <v>864955.62</v>
      </c>
    </row>
    <row r="452" spans="1:10" ht="39" customHeight="1">
      <c r="A452" s="2" t="s">
        <v>1191</v>
      </c>
      <c r="B452" s="3" t="s">
        <v>1192</v>
      </c>
      <c r="C452" s="2" t="s">
        <v>963</v>
      </c>
      <c r="D452" s="2" t="s">
        <v>1193</v>
      </c>
      <c r="E452" s="17" t="s">
        <v>968</v>
      </c>
      <c r="F452" s="23">
        <v>1402.19</v>
      </c>
      <c r="G452" s="18">
        <v>98.84</v>
      </c>
      <c r="H452" s="13">
        <v>0.2094</v>
      </c>
      <c r="I452" s="18">
        <v>119.53</v>
      </c>
      <c r="J452" s="18">
        <f t="shared" ref="J452:J459" si="22">TRUNC(F452 * I452, 2)</f>
        <v>167603.76999999999</v>
      </c>
    </row>
    <row r="453" spans="1:10" ht="39" customHeight="1">
      <c r="A453" s="2" t="s">
        <v>1194</v>
      </c>
      <c r="B453" s="3" t="s">
        <v>1195</v>
      </c>
      <c r="C453" s="2" t="s">
        <v>963</v>
      </c>
      <c r="D453" s="2" t="s">
        <v>1196</v>
      </c>
      <c r="E453" s="17" t="s">
        <v>968</v>
      </c>
      <c r="F453" s="23">
        <v>746.89</v>
      </c>
      <c r="G453" s="18">
        <v>55.95</v>
      </c>
      <c r="H453" s="13">
        <v>0.2094</v>
      </c>
      <c r="I453" s="18">
        <v>67.66</v>
      </c>
      <c r="J453" s="18">
        <f t="shared" si="22"/>
        <v>50534.57</v>
      </c>
    </row>
    <row r="454" spans="1:10" ht="39" customHeight="1">
      <c r="A454" s="2" t="s">
        <v>1197</v>
      </c>
      <c r="B454" s="3" t="s">
        <v>1175</v>
      </c>
      <c r="C454" s="2" t="s">
        <v>16</v>
      </c>
      <c r="D454" s="2" t="s">
        <v>1176</v>
      </c>
      <c r="E454" s="17" t="s">
        <v>918</v>
      </c>
      <c r="F454" s="23">
        <v>428.5</v>
      </c>
      <c r="G454" s="18">
        <v>534.65</v>
      </c>
      <c r="H454" s="13">
        <v>0.2094</v>
      </c>
      <c r="I454" s="18">
        <v>646.6</v>
      </c>
      <c r="J454" s="18">
        <f t="shared" si="22"/>
        <v>277068.09999999998</v>
      </c>
    </row>
    <row r="455" spans="1:10" ht="52.05" customHeight="1">
      <c r="A455" s="2" t="s">
        <v>1198</v>
      </c>
      <c r="B455" s="3" t="s">
        <v>1199</v>
      </c>
      <c r="C455" s="2" t="s">
        <v>963</v>
      </c>
      <c r="D455" s="2" t="s">
        <v>1200</v>
      </c>
      <c r="E455" s="17" t="s">
        <v>1073</v>
      </c>
      <c r="F455" s="23">
        <v>39</v>
      </c>
      <c r="G455" s="18">
        <v>16.010000000000002</v>
      </c>
      <c r="H455" s="13">
        <v>0.2094</v>
      </c>
      <c r="I455" s="18">
        <v>19.36</v>
      </c>
      <c r="J455" s="18">
        <f t="shared" si="22"/>
        <v>755.04</v>
      </c>
    </row>
    <row r="456" spans="1:10" ht="52.05" customHeight="1">
      <c r="A456" s="2" t="s">
        <v>1201</v>
      </c>
      <c r="B456" s="3" t="s">
        <v>1202</v>
      </c>
      <c r="C456" s="2" t="s">
        <v>963</v>
      </c>
      <c r="D456" s="2" t="s">
        <v>1203</v>
      </c>
      <c r="E456" s="17" t="s">
        <v>1073</v>
      </c>
      <c r="F456" s="23">
        <v>13590</v>
      </c>
      <c r="G456" s="18">
        <v>12.9</v>
      </c>
      <c r="H456" s="13">
        <v>0.2094</v>
      </c>
      <c r="I456" s="18">
        <v>15.6</v>
      </c>
      <c r="J456" s="18">
        <f t="shared" si="22"/>
        <v>212004</v>
      </c>
    </row>
    <row r="457" spans="1:10" ht="52.05" customHeight="1">
      <c r="A457" s="2" t="s">
        <v>1204</v>
      </c>
      <c r="B457" s="3" t="s">
        <v>1205</v>
      </c>
      <c r="C457" s="2" t="s">
        <v>963</v>
      </c>
      <c r="D457" s="2" t="s">
        <v>1206</v>
      </c>
      <c r="E457" s="17" t="s">
        <v>1073</v>
      </c>
      <c r="F457" s="23">
        <v>6130</v>
      </c>
      <c r="G457" s="18">
        <v>12.05</v>
      </c>
      <c r="H457" s="13">
        <v>0.2094</v>
      </c>
      <c r="I457" s="18">
        <v>14.57</v>
      </c>
      <c r="J457" s="18">
        <f t="shared" si="22"/>
        <v>89314.1</v>
      </c>
    </row>
    <row r="458" spans="1:10" ht="52.05" customHeight="1">
      <c r="A458" s="2" t="s">
        <v>1207</v>
      </c>
      <c r="B458" s="3" t="s">
        <v>1208</v>
      </c>
      <c r="C458" s="2" t="s">
        <v>963</v>
      </c>
      <c r="D458" s="2" t="s">
        <v>1209</v>
      </c>
      <c r="E458" s="17" t="s">
        <v>1073</v>
      </c>
      <c r="F458" s="23">
        <v>4521</v>
      </c>
      <c r="G458" s="18">
        <v>11.16</v>
      </c>
      <c r="H458" s="13">
        <v>0.2094</v>
      </c>
      <c r="I458" s="18">
        <v>13.49</v>
      </c>
      <c r="J458" s="18">
        <f t="shared" si="22"/>
        <v>60988.29</v>
      </c>
    </row>
    <row r="459" spans="1:10" ht="52.05" customHeight="1">
      <c r="A459" s="2" t="s">
        <v>1210</v>
      </c>
      <c r="B459" s="3" t="s">
        <v>1211</v>
      </c>
      <c r="C459" s="2" t="s">
        <v>963</v>
      </c>
      <c r="D459" s="2" t="s">
        <v>1212</v>
      </c>
      <c r="E459" s="17" t="s">
        <v>1073</v>
      </c>
      <c r="F459" s="23">
        <v>555</v>
      </c>
      <c r="G459" s="18">
        <v>9.9700000000000006</v>
      </c>
      <c r="H459" s="13">
        <v>0.2094</v>
      </c>
      <c r="I459" s="18">
        <v>12.05</v>
      </c>
      <c r="J459" s="18">
        <f t="shared" si="22"/>
        <v>6687.75</v>
      </c>
    </row>
    <row r="460" spans="1:10" ht="24" customHeight="1">
      <c r="A460" s="1" t="s">
        <v>1213</v>
      </c>
      <c r="B460" s="1"/>
      <c r="C460" s="1"/>
      <c r="D460" s="1" t="s">
        <v>1214</v>
      </c>
      <c r="E460" s="15"/>
      <c r="F460" s="24"/>
      <c r="G460" s="15"/>
      <c r="H460" s="12"/>
      <c r="I460" s="15"/>
      <c r="J460" s="16">
        <v>81910.87</v>
      </c>
    </row>
    <row r="461" spans="1:10" ht="39" customHeight="1">
      <c r="A461" s="2" t="s">
        <v>1215</v>
      </c>
      <c r="B461" s="3" t="s">
        <v>1175</v>
      </c>
      <c r="C461" s="2" t="s">
        <v>16</v>
      </c>
      <c r="D461" s="2" t="s">
        <v>1176</v>
      </c>
      <c r="E461" s="17" t="s">
        <v>918</v>
      </c>
      <c r="F461" s="23">
        <v>21.44</v>
      </c>
      <c r="G461" s="18">
        <v>534.65</v>
      </c>
      <c r="H461" s="13">
        <v>0.2094</v>
      </c>
      <c r="I461" s="18">
        <v>646.6</v>
      </c>
      <c r="J461" s="18">
        <f t="shared" ref="J461:J467" si="23">TRUNC(F461 * I461, 2)</f>
        <v>13863.1</v>
      </c>
    </row>
    <row r="462" spans="1:10" ht="52.05" customHeight="1">
      <c r="A462" s="2" t="s">
        <v>1216</v>
      </c>
      <c r="B462" s="3" t="s">
        <v>1217</v>
      </c>
      <c r="C462" s="2" t="s">
        <v>963</v>
      </c>
      <c r="D462" s="2" t="s">
        <v>1218</v>
      </c>
      <c r="E462" s="17" t="s">
        <v>968</v>
      </c>
      <c r="F462" s="23">
        <v>141.37</v>
      </c>
      <c r="G462" s="18">
        <v>258.41000000000003</v>
      </c>
      <c r="H462" s="13">
        <v>0.2094</v>
      </c>
      <c r="I462" s="18">
        <v>312.52</v>
      </c>
      <c r="J462" s="18">
        <f t="shared" si="23"/>
        <v>44180.95</v>
      </c>
    </row>
    <row r="463" spans="1:10" ht="39" customHeight="1">
      <c r="A463" s="2" t="s">
        <v>1219</v>
      </c>
      <c r="B463" s="3" t="s">
        <v>1220</v>
      </c>
      <c r="C463" s="2" t="s">
        <v>963</v>
      </c>
      <c r="D463" s="2" t="s">
        <v>1221</v>
      </c>
      <c r="E463" s="17" t="s">
        <v>1073</v>
      </c>
      <c r="F463" s="23">
        <v>254</v>
      </c>
      <c r="G463" s="18">
        <v>19.27</v>
      </c>
      <c r="H463" s="13">
        <v>0.2094</v>
      </c>
      <c r="I463" s="18">
        <v>23.3</v>
      </c>
      <c r="J463" s="18">
        <f t="shared" si="23"/>
        <v>5918.2</v>
      </c>
    </row>
    <row r="464" spans="1:10" ht="39" customHeight="1">
      <c r="A464" s="2" t="s">
        <v>1222</v>
      </c>
      <c r="B464" s="3" t="s">
        <v>1223</v>
      </c>
      <c r="C464" s="2" t="s">
        <v>963</v>
      </c>
      <c r="D464" s="2" t="s">
        <v>1224</v>
      </c>
      <c r="E464" s="17" t="s">
        <v>1073</v>
      </c>
      <c r="F464" s="23">
        <v>270</v>
      </c>
      <c r="G464" s="18">
        <v>15.58</v>
      </c>
      <c r="H464" s="13">
        <v>0.2094</v>
      </c>
      <c r="I464" s="18">
        <v>18.84</v>
      </c>
      <c r="J464" s="18">
        <f t="shared" si="23"/>
        <v>5086.8</v>
      </c>
    </row>
    <row r="465" spans="1:10" ht="39" customHeight="1">
      <c r="A465" s="2" t="s">
        <v>1225</v>
      </c>
      <c r="B465" s="3" t="s">
        <v>1226</v>
      </c>
      <c r="C465" s="2" t="s">
        <v>963</v>
      </c>
      <c r="D465" s="2" t="s">
        <v>1227</v>
      </c>
      <c r="E465" s="17" t="s">
        <v>1073</v>
      </c>
      <c r="F465" s="23">
        <v>46</v>
      </c>
      <c r="G465" s="18">
        <v>12.83</v>
      </c>
      <c r="H465" s="13">
        <v>0.2094</v>
      </c>
      <c r="I465" s="18">
        <v>15.51</v>
      </c>
      <c r="J465" s="18">
        <f t="shared" si="23"/>
        <v>713.46</v>
      </c>
    </row>
    <row r="466" spans="1:10" ht="39" customHeight="1">
      <c r="A466" s="2" t="s">
        <v>1228</v>
      </c>
      <c r="B466" s="3" t="s">
        <v>1229</v>
      </c>
      <c r="C466" s="2" t="s">
        <v>963</v>
      </c>
      <c r="D466" s="2" t="s">
        <v>1230</v>
      </c>
      <c r="E466" s="17" t="s">
        <v>1073</v>
      </c>
      <c r="F466" s="23">
        <v>486</v>
      </c>
      <c r="G466" s="18">
        <v>10.49</v>
      </c>
      <c r="H466" s="13">
        <v>0.2094</v>
      </c>
      <c r="I466" s="18">
        <v>12.68</v>
      </c>
      <c r="J466" s="18">
        <f t="shared" si="23"/>
        <v>6162.48</v>
      </c>
    </row>
    <row r="467" spans="1:10" ht="39" customHeight="1">
      <c r="A467" s="2" t="s">
        <v>1231</v>
      </c>
      <c r="B467" s="3" t="s">
        <v>1232</v>
      </c>
      <c r="C467" s="2" t="s">
        <v>963</v>
      </c>
      <c r="D467" s="2" t="s">
        <v>1233</v>
      </c>
      <c r="E467" s="17" t="s">
        <v>1073</v>
      </c>
      <c r="F467" s="23">
        <v>526</v>
      </c>
      <c r="G467" s="18">
        <v>9.41</v>
      </c>
      <c r="H467" s="13">
        <v>0.2094</v>
      </c>
      <c r="I467" s="18">
        <v>11.38</v>
      </c>
      <c r="J467" s="18">
        <f t="shared" si="23"/>
        <v>5985.88</v>
      </c>
    </row>
    <row r="468" spans="1:10" ht="24" customHeight="1">
      <c r="A468" s="1" t="s">
        <v>1234</v>
      </c>
      <c r="B468" s="1"/>
      <c r="C468" s="1"/>
      <c r="D468" s="1" t="s">
        <v>1235</v>
      </c>
      <c r="E468" s="15"/>
      <c r="F468" s="24"/>
      <c r="G468" s="15"/>
      <c r="H468" s="12"/>
      <c r="I468" s="15"/>
      <c r="J468" s="16">
        <v>837293.91</v>
      </c>
    </row>
    <row r="469" spans="1:10" ht="52.05" customHeight="1">
      <c r="A469" s="2" t="s">
        <v>1236</v>
      </c>
      <c r="B469" s="3" t="s">
        <v>1140</v>
      </c>
      <c r="C469" s="2" t="s">
        <v>963</v>
      </c>
      <c r="D469" s="2" t="s">
        <v>1141</v>
      </c>
      <c r="E469" s="17" t="s">
        <v>968</v>
      </c>
      <c r="F469" s="23">
        <v>2131.98</v>
      </c>
      <c r="G469" s="18">
        <v>87.64</v>
      </c>
      <c r="H469" s="13">
        <v>0.2094</v>
      </c>
      <c r="I469" s="18">
        <v>105.99</v>
      </c>
      <c r="J469" s="18">
        <f t="shared" ref="J469:J477" si="24">TRUNC(F469 * I469, 2)</f>
        <v>225968.56</v>
      </c>
    </row>
    <row r="470" spans="1:10" ht="25.95" customHeight="1">
      <c r="A470" s="2" t="s">
        <v>1237</v>
      </c>
      <c r="B470" s="3" t="s">
        <v>1146</v>
      </c>
      <c r="C470" s="2" t="s">
        <v>16</v>
      </c>
      <c r="D470" s="2" t="s">
        <v>1147</v>
      </c>
      <c r="E470" s="17" t="s">
        <v>918</v>
      </c>
      <c r="F470" s="23">
        <v>313.99</v>
      </c>
      <c r="G470" s="18">
        <v>533.49</v>
      </c>
      <c r="H470" s="13">
        <v>0.2094</v>
      </c>
      <c r="I470" s="18">
        <v>645.20000000000005</v>
      </c>
      <c r="J470" s="18">
        <f t="shared" si="24"/>
        <v>202586.34</v>
      </c>
    </row>
    <row r="471" spans="1:10" ht="39" customHeight="1">
      <c r="A471" s="2" t="s">
        <v>1238</v>
      </c>
      <c r="B471" s="3" t="s">
        <v>1239</v>
      </c>
      <c r="C471" s="2" t="s">
        <v>963</v>
      </c>
      <c r="D471" s="2" t="s">
        <v>1240</v>
      </c>
      <c r="E471" s="17" t="s">
        <v>1073</v>
      </c>
      <c r="F471" s="23">
        <v>4</v>
      </c>
      <c r="G471" s="18">
        <v>18.809999999999999</v>
      </c>
      <c r="H471" s="13">
        <v>0.2094</v>
      </c>
      <c r="I471" s="18">
        <v>22.74</v>
      </c>
      <c r="J471" s="18">
        <f t="shared" si="24"/>
        <v>90.96</v>
      </c>
    </row>
    <row r="472" spans="1:10" ht="39" customHeight="1">
      <c r="A472" s="2" t="s">
        <v>1241</v>
      </c>
      <c r="B472" s="3" t="s">
        <v>1242</v>
      </c>
      <c r="C472" s="2" t="s">
        <v>963</v>
      </c>
      <c r="D472" s="2" t="s">
        <v>1243</v>
      </c>
      <c r="E472" s="17" t="s">
        <v>1073</v>
      </c>
      <c r="F472" s="23">
        <v>764</v>
      </c>
      <c r="G472" s="18">
        <v>15.03</v>
      </c>
      <c r="H472" s="13">
        <v>0.2094</v>
      </c>
      <c r="I472" s="18">
        <v>18.170000000000002</v>
      </c>
      <c r="J472" s="18">
        <f t="shared" si="24"/>
        <v>13881.88</v>
      </c>
    </row>
    <row r="473" spans="1:10" ht="39" customHeight="1">
      <c r="A473" s="2" t="s">
        <v>1244</v>
      </c>
      <c r="B473" s="3" t="s">
        <v>1245</v>
      </c>
      <c r="C473" s="2" t="s">
        <v>963</v>
      </c>
      <c r="D473" s="2" t="s">
        <v>1246</v>
      </c>
      <c r="E473" s="17" t="s">
        <v>1073</v>
      </c>
      <c r="F473" s="23">
        <v>6009</v>
      </c>
      <c r="G473" s="18">
        <v>13.66</v>
      </c>
      <c r="H473" s="13">
        <v>0.2094</v>
      </c>
      <c r="I473" s="18">
        <v>16.52</v>
      </c>
      <c r="J473" s="18">
        <f t="shared" si="24"/>
        <v>99268.68</v>
      </c>
    </row>
    <row r="474" spans="1:10" ht="39" customHeight="1">
      <c r="A474" s="2" t="s">
        <v>1247</v>
      </c>
      <c r="B474" s="3" t="s">
        <v>1248</v>
      </c>
      <c r="C474" s="2" t="s">
        <v>963</v>
      </c>
      <c r="D474" s="2" t="s">
        <v>1249</v>
      </c>
      <c r="E474" s="17" t="s">
        <v>1073</v>
      </c>
      <c r="F474" s="23">
        <v>4818</v>
      </c>
      <c r="G474" s="18">
        <v>12.42</v>
      </c>
      <c r="H474" s="13">
        <v>0.2094</v>
      </c>
      <c r="I474" s="18">
        <v>15.02</v>
      </c>
      <c r="J474" s="18">
        <f t="shared" si="24"/>
        <v>72366.36</v>
      </c>
    </row>
    <row r="475" spans="1:10" ht="39" customHeight="1">
      <c r="A475" s="2" t="s">
        <v>1250</v>
      </c>
      <c r="B475" s="3" t="s">
        <v>1251</v>
      </c>
      <c r="C475" s="2" t="s">
        <v>963</v>
      </c>
      <c r="D475" s="2" t="s">
        <v>1252</v>
      </c>
      <c r="E475" s="17" t="s">
        <v>1073</v>
      </c>
      <c r="F475" s="23">
        <v>8842</v>
      </c>
      <c r="G475" s="18">
        <v>10.91</v>
      </c>
      <c r="H475" s="13">
        <v>0.2094</v>
      </c>
      <c r="I475" s="18">
        <v>13.19</v>
      </c>
      <c r="J475" s="18">
        <f t="shared" si="24"/>
        <v>116625.98</v>
      </c>
    </row>
    <row r="476" spans="1:10" ht="39" customHeight="1">
      <c r="A476" s="2" t="s">
        <v>1253</v>
      </c>
      <c r="B476" s="3" t="s">
        <v>1254</v>
      </c>
      <c r="C476" s="2" t="s">
        <v>963</v>
      </c>
      <c r="D476" s="2" t="s">
        <v>1255</v>
      </c>
      <c r="E476" s="17" t="s">
        <v>1073</v>
      </c>
      <c r="F476" s="23">
        <v>7601</v>
      </c>
      <c r="G476" s="18">
        <v>10.29</v>
      </c>
      <c r="H476" s="13">
        <v>0.2094</v>
      </c>
      <c r="I476" s="18">
        <v>12.44</v>
      </c>
      <c r="J476" s="18">
        <f t="shared" si="24"/>
        <v>94556.44</v>
      </c>
    </row>
    <row r="477" spans="1:10" ht="39" customHeight="1">
      <c r="A477" s="2" t="s">
        <v>1256</v>
      </c>
      <c r="B477" s="3" t="s">
        <v>1257</v>
      </c>
      <c r="C477" s="2" t="s">
        <v>963</v>
      </c>
      <c r="D477" s="2" t="s">
        <v>1258</v>
      </c>
      <c r="E477" s="17" t="s">
        <v>1073</v>
      </c>
      <c r="F477" s="23">
        <v>977</v>
      </c>
      <c r="G477" s="18">
        <v>10.119999999999999</v>
      </c>
      <c r="H477" s="13">
        <v>0.2094</v>
      </c>
      <c r="I477" s="18">
        <v>12.23</v>
      </c>
      <c r="J477" s="18">
        <f t="shared" si="24"/>
        <v>11948.71</v>
      </c>
    </row>
    <row r="478" spans="1:10" ht="24" customHeight="1">
      <c r="A478" s="1" t="s">
        <v>1259</v>
      </c>
      <c r="B478" s="1"/>
      <c r="C478" s="1"/>
      <c r="D478" s="1" t="s">
        <v>1260</v>
      </c>
      <c r="E478" s="15"/>
      <c r="F478" s="24"/>
      <c r="G478" s="15"/>
      <c r="H478" s="12"/>
      <c r="I478" s="15"/>
      <c r="J478" s="16">
        <v>880807.3</v>
      </c>
    </row>
    <row r="479" spans="1:10" ht="25.95" customHeight="1">
      <c r="A479" s="2" t="s">
        <v>1261</v>
      </c>
      <c r="B479" s="3" t="s">
        <v>1262</v>
      </c>
      <c r="C479" s="2" t="s">
        <v>916</v>
      </c>
      <c r="D479" s="2" t="s">
        <v>1263</v>
      </c>
      <c r="E479" s="17" t="s">
        <v>918</v>
      </c>
      <c r="F479" s="23">
        <v>295.92</v>
      </c>
      <c r="G479" s="18">
        <v>338.73</v>
      </c>
      <c r="H479" s="13">
        <v>0.2094</v>
      </c>
      <c r="I479" s="18">
        <v>409.66</v>
      </c>
      <c r="J479" s="18">
        <f>TRUNC(F479 * I479, 2)</f>
        <v>121226.58</v>
      </c>
    </row>
    <row r="480" spans="1:10" ht="24" customHeight="1">
      <c r="A480" s="2" t="s">
        <v>1264</v>
      </c>
      <c r="B480" s="3" t="s">
        <v>1265</v>
      </c>
      <c r="C480" s="2" t="s">
        <v>16</v>
      </c>
      <c r="D480" s="2" t="s">
        <v>1266</v>
      </c>
      <c r="E480" s="17" t="s">
        <v>918</v>
      </c>
      <c r="F480" s="23">
        <v>568</v>
      </c>
      <c r="G480" s="18">
        <v>1105.75</v>
      </c>
      <c r="H480" s="13">
        <v>0.2094</v>
      </c>
      <c r="I480" s="18">
        <v>1337.29</v>
      </c>
      <c r="J480" s="18">
        <f>TRUNC(F480 * I480, 2)</f>
        <v>759580.72</v>
      </c>
    </row>
    <row r="481" spans="1:10" ht="24" customHeight="1">
      <c r="A481" s="1" t="s">
        <v>1267</v>
      </c>
      <c r="B481" s="1"/>
      <c r="C481" s="1"/>
      <c r="D481" s="1" t="s">
        <v>1268</v>
      </c>
      <c r="E481" s="15"/>
      <c r="F481" s="24"/>
      <c r="G481" s="15"/>
      <c r="H481" s="12"/>
      <c r="I481" s="15"/>
      <c r="J481" s="16">
        <v>4355489.7</v>
      </c>
    </row>
    <row r="482" spans="1:10" ht="24" customHeight="1">
      <c r="A482" s="1" t="s">
        <v>1269</v>
      </c>
      <c r="B482" s="1"/>
      <c r="C482" s="1"/>
      <c r="D482" s="1" t="s">
        <v>1270</v>
      </c>
      <c r="E482" s="15"/>
      <c r="F482" s="24"/>
      <c r="G482" s="15"/>
      <c r="H482" s="12"/>
      <c r="I482" s="15"/>
      <c r="J482" s="16">
        <v>892186.22</v>
      </c>
    </row>
    <row r="483" spans="1:10" ht="78" customHeight="1">
      <c r="A483" s="2" t="s">
        <v>1271</v>
      </c>
      <c r="B483" s="3" t="s">
        <v>1272</v>
      </c>
      <c r="C483" s="2" t="s">
        <v>16</v>
      </c>
      <c r="D483" s="2" t="s">
        <v>1273</v>
      </c>
      <c r="E483" s="17" t="s">
        <v>1274</v>
      </c>
      <c r="F483" s="23">
        <v>13896</v>
      </c>
      <c r="G483" s="18">
        <v>21.42</v>
      </c>
      <c r="H483" s="13">
        <v>0.2094</v>
      </c>
      <c r="I483" s="18">
        <v>25.9</v>
      </c>
      <c r="J483" s="18">
        <f t="shared" ref="J483:J489" si="25">TRUNC(F483 * I483, 2)</f>
        <v>359906.4</v>
      </c>
    </row>
    <row r="484" spans="1:10" ht="78" customHeight="1">
      <c r="A484" s="2" t="s">
        <v>1275</v>
      </c>
      <c r="B484" s="3" t="s">
        <v>1276</v>
      </c>
      <c r="C484" s="2" t="s">
        <v>16</v>
      </c>
      <c r="D484" s="2" t="s">
        <v>1277</v>
      </c>
      <c r="E484" s="17" t="s">
        <v>1274</v>
      </c>
      <c r="F484" s="23">
        <v>10366</v>
      </c>
      <c r="G484" s="18">
        <v>19.18</v>
      </c>
      <c r="H484" s="13">
        <v>0.2094</v>
      </c>
      <c r="I484" s="18">
        <v>23.19</v>
      </c>
      <c r="J484" s="18">
        <f t="shared" si="25"/>
        <v>240387.54</v>
      </c>
    </row>
    <row r="485" spans="1:10" ht="78" customHeight="1">
      <c r="A485" s="2" t="s">
        <v>1278</v>
      </c>
      <c r="B485" s="3" t="s">
        <v>1279</v>
      </c>
      <c r="C485" s="2" t="s">
        <v>16</v>
      </c>
      <c r="D485" s="2" t="s">
        <v>1280</v>
      </c>
      <c r="E485" s="17" t="s">
        <v>1274</v>
      </c>
      <c r="F485" s="23">
        <v>3676</v>
      </c>
      <c r="G485" s="18">
        <v>19.18</v>
      </c>
      <c r="H485" s="13">
        <v>0.2094</v>
      </c>
      <c r="I485" s="18">
        <v>23.19</v>
      </c>
      <c r="J485" s="18">
        <f t="shared" si="25"/>
        <v>85246.44</v>
      </c>
    </row>
    <row r="486" spans="1:10" ht="91.05" customHeight="1">
      <c r="A486" s="2" t="s">
        <v>1281</v>
      </c>
      <c r="B486" s="3" t="s">
        <v>1282</v>
      </c>
      <c r="C486" s="2" t="s">
        <v>16</v>
      </c>
      <c r="D486" s="2" t="s">
        <v>1283</v>
      </c>
      <c r="E486" s="17" t="s">
        <v>1274</v>
      </c>
      <c r="F486" s="23">
        <v>5037</v>
      </c>
      <c r="G486" s="18">
        <v>17.37</v>
      </c>
      <c r="H486" s="13">
        <v>0.2094</v>
      </c>
      <c r="I486" s="18">
        <v>21</v>
      </c>
      <c r="J486" s="18">
        <f t="shared" si="25"/>
        <v>105777</v>
      </c>
    </row>
    <row r="487" spans="1:10" ht="78" customHeight="1">
      <c r="A487" s="2" t="s">
        <v>1284</v>
      </c>
      <c r="B487" s="3" t="s">
        <v>1285</v>
      </c>
      <c r="C487" s="2" t="s">
        <v>16</v>
      </c>
      <c r="D487" s="2" t="s">
        <v>1286</v>
      </c>
      <c r="E487" s="17" t="s">
        <v>1274</v>
      </c>
      <c r="F487" s="23">
        <v>3298</v>
      </c>
      <c r="G487" s="18">
        <v>20.64</v>
      </c>
      <c r="H487" s="13">
        <v>0.2094</v>
      </c>
      <c r="I487" s="18">
        <v>24.96</v>
      </c>
      <c r="J487" s="18">
        <f t="shared" si="25"/>
        <v>82318.080000000002</v>
      </c>
    </row>
    <row r="488" spans="1:10" ht="78" customHeight="1">
      <c r="A488" s="2" t="s">
        <v>1287</v>
      </c>
      <c r="B488" s="3" t="s">
        <v>1288</v>
      </c>
      <c r="C488" s="2" t="s">
        <v>16</v>
      </c>
      <c r="D488" s="2" t="s">
        <v>1289</v>
      </c>
      <c r="E488" s="17" t="s">
        <v>1274</v>
      </c>
      <c r="F488" s="23">
        <v>292</v>
      </c>
      <c r="G488" s="18">
        <v>18.45</v>
      </c>
      <c r="H488" s="13">
        <v>0.2094</v>
      </c>
      <c r="I488" s="18">
        <v>22.31</v>
      </c>
      <c r="J488" s="18">
        <f t="shared" si="25"/>
        <v>6514.52</v>
      </c>
    </row>
    <row r="489" spans="1:10" ht="78" customHeight="1">
      <c r="A489" s="2" t="s">
        <v>1290</v>
      </c>
      <c r="B489" s="3" t="s">
        <v>1291</v>
      </c>
      <c r="C489" s="2" t="s">
        <v>16</v>
      </c>
      <c r="D489" s="2" t="s">
        <v>1292</v>
      </c>
      <c r="E489" s="17" t="s">
        <v>1274</v>
      </c>
      <c r="F489" s="23">
        <v>438</v>
      </c>
      <c r="G489" s="18">
        <v>22.73</v>
      </c>
      <c r="H489" s="13">
        <v>0.2094</v>
      </c>
      <c r="I489" s="18">
        <v>27.48</v>
      </c>
      <c r="J489" s="18">
        <f t="shared" si="25"/>
        <v>12036.24</v>
      </c>
    </row>
    <row r="490" spans="1:10" ht="24" customHeight="1">
      <c r="A490" s="1" t="s">
        <v>1293</v>
      </c>
      <c r="B490" s="1"/>
      <c r="C490" s="1"/>
      <c r="D490" s="1" t="s">
        <v>1294</v>
      </c>
      <c r="E490" s="15"/>
      <c r="F490" s="24"/>
      <c r="G490" s="15"/>
      <c r="H490" s="12"/>
      <c r="I490" s="15"/>
      <c r="J490" s="16">
        <v>809957.83</v>
      </c>
    </row>
    <row r="491" spans="1:10" ht="78" customHeight="1">
      <c r="A491" s="2" t="s">
        <v>1295</v>
      </c>
      <c r="B491" s="3" t="s">
        <v>1272</v>
      </c>
      <c r="C491" s="2" t="s">
        <v>16</v>
      </c>
      <c r="D491" s="2" t="s">
        <v>1273</v>
      </c>
      <c r="E491" s="17" t="s">
        <v>1274</v>
      </c>
      <c r="F491" s="23">
        <v>12620</v>
      </c>
      <c r="G491" s="18">
        <v>21.42</v>
      </c>
      <c r="H491" s="13">
        <v>0.2094</v>
      </c>
      <c r="I491" s="18">
        <v>25.9</v>
      </c>
      <c r="J491" s="18">
        <f t="shared" ref="J491:J497" si="26">TRUNC(F491 * I491, 2)</f>
        <v>326858</v>
      </c>
    </row>
    <row r="492" spans="1:10" ht="78" customHeight="1">
      <c r="A492" s="2" t="s">
        <v>1296</v>
      </c>
      <c r="B492" s="3" t="s">
        <v>1276</v>
      </c>
      <c r="C492" s="2" t="s">
        <v>16</v>
      </c>
      <c r="D492" s="2" t="s">
        <v>1277</v>
      </c>
      <c r="E492" s="17" t="s">
        <v>1274</v>
      </c>
      <c r="F492" s="23">
        <v>9408</v>
      </c>
      <c r="G492" s="18">
        <v>19.18</v>
      </c>
      <c r="H492" s="13">
        <v>0.2094</v>
      </c>
      <c r="I492" s="18">
        <v>23.19</v>
      </c>
      <c r="J492" s="18">
        <f t="shared" si="26"/>
        <v>218171.51999999999</v>
      </c>
    </row>
    <row r="493" spans="1:10" ht="78" customHeight="1">
      <c r="A493" s="2" t="s">
        <v>1297</v>
      </c>
      <c r="B493" s="3" t="s">
        <v>1279</v>
      </c>
      <c r="C493" s="2" t="s">
        <v>16</v>
      </c>
      <c r="D493" s="2" t="s">
        <v>1280</v>
      </c>
      <c r="E493" s="17" t="s">
        <v>1274</v>
      </c>
      <c r="F493" s="23">
        <v>3336</v>
      </c>
      <c r="G493" s="18">
        <v>19.18</v>
      </c>
      <c r="H493" s="13">
        <v>0.2094</v>
      </c>
      <c r="I493" s="18">
        <v>23.19</v>
      </c>
      <c r="J493" s="18">
        <f t="shared" si="26"/>
        <v>77361.84</v>
      </c>
    </row>
    <row r="494" spans="1:10" ht="91.05" customHeight="1">
      <c r="A494" s="2" t="s">
        <v>1298</v>
      </c>
      <c r="B494" s="3" t="s">
        <v>1282</v>
      </c>
      <c r="C494" s="2" t="s">
        <v>16</v>
      </c>
      <c r="D494" s="2" t="s">
        <v>1283</v>
      </c>
      <c r="E494" s="17" t="s">
        <v>1274</v>
      </c>
      <c r="F494" s="23">
        <v>4572</v>
      </c>
      <c r="G494" s="18">
        <v>17.37</v>
      </c>
      <c r="H494" s="13">
        <v>0.2094</v>
      </c>
      <c r="I494" s="18">
        <v>21</v>
      </c>
      <c r="J494" s="18">
        <f t="shared" si="26"/>
        <v>96012</v>
      </c>
    </row>
    <row r="495" spans="1:10" ht="78" customHeight="1">
      <c r="A495" s="2" t="s">
        <v>1299</v>
      </c>
      <c r="B495" s="3" t="s">
        <v>1285</v>
      </c>
      <c r="C495" s="2" t="s">
        <v>16</v>
      </c>
      <c r="D495" s="2" t="s">
        <v>1286</v>
      </c>
      <c r="E495" s="17" t="s">
        <v>1274</v>
      </c>
      <c r="F495" s="23">
        <v>2993</v>
      </c>
      <c r="G495" s="18">
        <v>20.64</v>
      </c>
      <c r="H495" s="13">
        <v>0.2094</v>
      </c>
      <c r="I495" s="18">
        <v>24.96</v>
      </c>
      <c r="J495" s="18">
        <f t="shared" si="26"/>
        <v>74705.279999999999</v>
      </c>
    </row>
    <row r="496" spans="1:10" ht="78" customHeight="1">
      <c r="A496" s="2" t="s">
        <v>1300</v>
      </c>
      <c r="B496" s="3" t="s">
        <v>1288</v>
      </c>
      <c r="C496" s="2" t="s">
        <v>16</v>
      </c>
      <c r="D496" s="2" t="s">
        <v>1289</v>
      </c>
      <c r="E496" s="17" t="s">
        <v>1274</v>
      </c>
      <c r="F496" s="23">
        <v>265</v>
      </c>
      <c r="G496" s="18">
        <v>18.45</v>
      </c>
      <c r="H496" s="13">
        <v>0.2094</v>
      </c>
      <c r="I496" s="18">
        <v>22.31</v>
      </c>
      <c r="J496" s="18">
        <f t="shared" si="26"/>
        <v>5912.15</v>
      </c>
    </row>
    <row r="497" spans="1:10" ht="78" customHeight="1">
      <c r="A497" s="2" t="s">
        <v>1301</v>
      </c>
      <c r="B497" s="3" t="s">
        <v>1291</v>
      </c>
      <c r="C497" s="2" t="s">
        <v>16</v>
      </c>
      <c r="D497" s="2" t="s">
        <v>1292</v>
      </c>
      <c r="E497" s="17" t="s">
        <v>1274</v>
      </c>
      <c r="F497" s="23">
        <v>398</v>
      </c>
      <c r="G497" s="18">
        <v>22.73</v>
      </c>
      <c r="H497" s="13">
        <v>0.2094</v>
      </c>
      <c r="I497" s="18">
        <v>27.48</v>
      </c>
      <c r="J497" s="18">
        <f t="shared" si="26"/>
        <v>10937.04</v>
      </c>
    </row>
    <row r="498" spans="1:10" ht="24" customHeight="1">
      <c r="A498" s="1" t="s">
        <v>1302</v>
      </c>
      <c r="B498" s="1"/>
      <c r="C498" s="1"/>
      <c r="D498" s="1" t="s">
        <v>1303</v>
      </c>
      <c r="E498" s="15"/>
      <c r="F498" s="24"/>
      <c r="G498" s="15"/>
      <c r="H498" s="12"/>
      <c r="I498" s="15"/>
      <c r="J498" s="16">
        <v>2549956.31</v>
      </c>
    </row>
    <row r="499" spans="1:10" ht="78" customHeight="1">
      <c r="A499" s="2" t="s">
        <v>1304</v>
      </c>
      <c r="B499" s="3" t="s">
        <v>1272</v>
      </c>
      <c r="C499" s="2" t="s">
        <v>16</v>
      </c>
      <c r="D499" s="2" t="s">
        <v>1273</v>
      </c>
      <c r="E499" s="17" t="s">
        <v>1274</v>
      </c>
      <c r="F499" s="23">
        <v>40010</v>
      </c>
      <c r="G499" s="18">
        <v>21.42</v>
      </c>
      <c r="H499" s="13">
        <v>0.2094</v>
      </c>
      <c r="I499" s="18">
        <v>25.9</v>
      </c>
      <c r="J499" s="18">
        <f t="shared" ref="J499:J507" si="27">TRUNC(F499 * I499, 2)</f>
        <v>1036259</v>
      </c>
    </row>
    <row r="500" spans="1:10" ht="78" customHeight="1">
      <c r="A500" s="2" t="s">
        <v>1305</v>
      </c>
      <c r="B500" s="3" t="s">
        <v>1276</v>
      </c>
      <c r="C500" s="2" t="s">
        <v>16</v>
      </c>
      <c r="D500" s="2" t="s">
        <v>1277</v>
      </c>
      <c r="E500" s="17" t="s">
        <v>1274</v>
      </c>
      <c r="F500" s="23">
        <v>29847</v>
      </c>
      <c r="G500" s="18">
        <v>19.18</v>
      </c>
      <c r="H500" s="13">
        <v>0.2094</v>
      </c>
      <c r="I500" s="18">
        <v>23.19</v>
      </c>
      <c r="J500" s="18">
        <f t="shared" si="27"/>
        <v>692151.93</v>
      </c>
    </row>
    <row r="501" spans="1:10" ht="78" customHeight="1">
      <c r="A501" s="2" t="s">
        <v>1306</v>
      </c>
      <c r="B501" s="3" t="s">
        <v>1279</v>
      </c>
      <c r="C501" s="2" t="s">
        <v>16</v>
      </c>
      <c r="D501" s="2" t="s">
        <v>1280</v>
      </c>
      <c r="E501" s="17" t="s">
        <v>1274</v>
      </c>
      <c r="F501" s="23">
        <v>10585</v>
      </c>
      <c r="G501" s="18">
        <v>19.18</v>
      </c>
      <c r="H501" s="13">
        <v>0.2094</v>
      </c>
      <c r="I501" s="18">
        <v>23.19</v>
      </c>
      <c r="J501" s="18">
        <f t="shared" si="27"/>
        <v>245466.15</v>
      </c>
    </row>
    <row r="502" spans="1:10" ht="91.05" customHeight="1">
      <c r="A502" s="2" t="s">
        <v>1307</v>
      </c>
      <c r="B502" s="3" t="s">
        <v>1282</v>
      </c>
      <c r="C502" s="2" t="s">
        <v>16</v>
      </c>
      <c r="D502" s="2" t="s">
        <v>1283</v>
      </c>
      <c r="E502" s="17" t="s">
        <v>1274</v>
      </c>
      <c r="F502" s="23">
        <v>14504</v>
      </c>
      <c r="G502" s="18">
        <v>17.37</v>
      </c>
      <c r="H502" s="13">
        <v>0.2094</v>
      </c>
      <c r="I502" s="18">
        <v>21</v>
      </c>
      <c r="J502" s="18">
        <f t="shared" si="27"/>
        <v>304584</v>
      </c>
    </row>
    <row r="503" spans="1:10" ht="78" customHeight="1">
      <c r="A503" s="2" t="s">
        <v>1308</v>
      </c>
      <c r="B503" s="3" t="s">
        <v>1309</v>
      </c>
      <c r="C503" s="2" t="s">
        <v>16</v>
      </c>
      <c r="D503" s="2" t="s">
        <v>1310</v>
      </c>
      <c r="E503" s="17" t="s">
        <v>1274</v>
      </c>
      <c r="F503" s="23">
        <v>929</v>
      </c>
      <c r="G503" s="18">
        <v>19.18</v>
      </c>
      <c r="H503" s="13">
        <v>0.2094</v>
      </c>
      <c r="I503" s="18">
        <v>23.19</v>
      </c>
      <c r="J503" s="18">
        <f t="shared" si="27"/>
        <v>21543.51</v>
      </c>
    </row>
    <row r="504" spans="1:10" ht="78" customHeight="1">
      <c r="A504" s="2" t="s">
        <v>1311</v>
      </c>
      <c r="B504" s="3" t="s">
        <v>1312</v>
      </c>
      <c r="C504" s="2" t="s">
        <v>16</v>
      </c>
      <c r="D504" s="2" t="s">
        <v>1313</v>
      </c>
      <c r="E504" s="17" t="s">
        <v>1274</v>
      </c>
      <c r="F504" s="23">
        <v>480</v>
      </c>
      <c r="G504" s="18">
        <v>19.18</v>
      </c>
      <c r="H504" s="13">
        <v>0.2094</v>
      </c>
      <c r="I504" s="18">
        <v>23.19</v>
      </c>
      <c r="J504" s="18">
        <f t="shared" si="27"/>
        <v>11131.2</v>
      </c>
    </row>
    <row r="505" spans="1:10" ht="78" customHeight="1">
      <c r="A505" s="2" t="s">
        <v>1314</v>
      </c>
      <c r="B505" s="3" t="s">
        <v>1315</v>
      </c>
      <c r="C505" s="2" t="s">
        <v>16</v>
      </c>
      <c r="D505" s="2" t="s">
        <v>1316</v>
      </c>
      <c r="E505" s="17" t="s">
        <v>1274</v>
      </c>
      <c r="F505" s="23">
        <v>7429</v>
      </c>
      <c r="G505" s="18">
        <v>20.64</v>
      </c>
      <c r="H505" s="13">
        <v>0.2094</v>
      </c>
      <c r="I505" s="18">
        <v>24.96</v>
      </c>
      <c r="J505" s="18">
        <f t="shared" si="27"/>
        <v>185427.84</v>
      </c>
    </row>
    <row r="506" spans="1:10" ht="78" customHeight="1">
      <c r="A506" s="2" t="s">
        <v>1317</v>
      </c>
      <c r="B506" s="3" t="s">
        <v>1288</v>
      </c>
      <c r="C506" s="2" t="s">
        <v>16</v>
      </c>
      <c r="D506" s="2" t="s">
        <v>1289</v>
      </c>
      <c r="E506" s="17" t="s">
        <v>1274</v>
      </c>
      <c r="F506" s="23">
        <v>840</v>
      </c>
      <c r="G506" s="18">
        <v>18.45</v>
      </c>
      <c r="H506" s="13">
        <v>0.2094</v>
      </c>
      <c r="I506" s="18">
        <v>22.31</v>
      </c>
      <c r="J506" s="18">
        <f t="shared" si="27"/>
        <v>18740.400000000001</v>
      </c>
    </row>
    <row r="507" spans="1:10" ht="78" customHeight="1">
      <c r="A507" s="2" t="s">
        <v>1318</v>
      </c>
      <c r="B507" s="3" t="s">
        <v>1291</v>
      </c>
      <c r="C507" s="2" t="s">
        <v>16</v>
      </c>
      <c r="D507" s="2" t="s">
        <v>1292</v>
      </c>
      <c r="E507" s="17" t="s">
        <v>1274</v>
      </c>
      <c r="F507" s="23">
        <v>1261</v>
      </c>
      <c r="G507" s="18">
        <v>22.73</v>
      </c>
      <c r="H507" s="13">
        <v>0.2094</v>
      </c>
      <c r="I507" s="18">
        <v>27.48</v>
      </c>
      <c r="J507" s="18">
        <f t="shared" si="27"/>
        <v>34652.28</v>
      </c>
    </row>
    <row r="508" spans="1:10" ht="24" customHeight="1">
      <c r="A508" s="1" t="s">
        <v>1319</v>
      </c>
      <c r="B508" s="1"/>
      <c r="C508" s="1"/>
      <c r="D508" s="1" t="s">
        <v>1320</v>
      </c>
      <c r="E508" s="15"/>
      <c r="F508" s="24"/>
      <c r="G508" s="15"/>
      <c r="H508" s="12"/>
      <c r="I508" s="15"/>
      <c r="J508" s="16">
        <v>88311.29</v>
      </c>
    </row>
    <row r="509" spans="1:10" ht="91.05" customHeight="1">
      <c r="A509" s="2" t="s">
        <v>1321</v>
      </c>
      <c r="B509" s="3" t="s">
        <v>1322</v>
      </c>
      <c r="C509" s="2" t="s">
        <v>16</v>
      </c>
      <c r="D509" s="2" t="s">
        <v>1323</v>
      </c>
      <c r="E509" s="17" t="s">
        <v>1274</v>
      </c>
      <c r="F509" s="23">
        <v>3491</v>
      </c>
      <c r="G509" s="18">
        <v>17.37</v>
      </c>
      <c r="H509" s="13">
        <v>0.2094</v>
      </c>
      <c r="I509" s="18">
        <v>21</v>
      </c>
      <c r="J509" s="18">
        <f>TRUNC(F509 * I509, 2)</f>
        <v>73311</v>
      </c>
    </row>
    <row r="510" spans="1:10" ht="78" customHeight="1">
      <c r="A510" s="2" t="s">
        <v>1324</v>
      </c>
      <c r="B510" s="3" t="s">
        <v>1288</v>
      </c>
      <c r="C510" s="2" t="s">
        <v>16</v>
      </c>
      <c r="D510" s="2" t="s">
        <v>1289</v>
      </c>
      <c r="E510" s="17" t="s">
        <v>1274</v>
      </c>
      <c r="F510" s="23">
        <v>511</v>
      </c>
      <c r="G510" s="18">
        <v>18.45</v>
      </c>
      <c r="H510" s="13">
        <v>0.2094</v>
      </c>
      <c r="I510" s="18">
        <v>22.31</v>
      </c>
      <c r="J510" s="18">
        <f>TRUNC(F510 * I510, 2)</f>
        <v>11400.41</v>
      </c>
    </row>
    <row r="511" spans="1:10" ht="78" customHeight="1">
      <c r="A511" s="2" t="s">
        <v>1325</v>
      </c>
      <c r="B511" s="3" t="s">
        <v>1291</v>
      </c>
      <c r="C511" s="2" t="s">
        <v>16</v>
      </c>
      <c r="D511" s="2" t="s">
        <v>1292</v>
      </c>
      <c r="E511" s="17" t="s">
        <v>1274</v>
      </c>
      <c r="F511" s="23">
        <v>131</v>
      </c>
      <c r="G511" s="18">
        <v>22.73</v>
      </c>
      <c r="H511" s="13">
        <v>0.2094</v>
      </c>
      <c r="I511" s="18">
        <v>27.48</v>
      </c>
      <c r="J511" s="18">
        <f>TRUNC(F511 * I511, 2)</f>
        <v>3599.88</v>
      </c>
    </row>
    <row r="512" spans="1:10" ht="25.95" customHeight="1">
      <c r="A512" s="1" t="s">
        <v>1326</v>
      </c>
      <c r="B512" s="1"/>
      <c r="C512" s="1"/>
      <c r="D512" s="1" t="s">
        <v>1327</v>
      </c>
      <c r="E512" s="15"/>
      <c r="F512" s="24"/>
      <c r="G512" s="15"/>
      <c r="H512" s="12"/>
      <c r="I512" s="15"/>
      <c r="J512" s="16">
        <v>15078.05</v>
      </c>
    </row>
    <row r="513" spans="1:10" ht="52.05" customHeight="1">
      <c r="A513" s="2" t="s">
        <v>1328</v>
      </c>
      <c r="B513" s="3" t="s">
        <v>1329</v>
      </c>
      <c r="C513" s="2" t="s">
        <v>963</v>
      </c>
      <c r="D513" s="2" t="s">
        <v>1330</v>
      </c>
      <c r="E513" s="17" t="s">
        <v>1331</v>
      </c>
      <c r="F513" s="23">
        <v>4639.3999999999996</v>
      </c>
      <c r="G513" s="18">
        <v>2.69</v>
      </c>
      <c r="H513" s="13">
        <v>0.2094</v>
      </c>
      <c r="I513" s="18">
        <v>3.25</v>
      </c>
      <c r="J513" s="18">
        <f>TRUNC(F513 * I513, 2)</f>
        <v>15078.05</v>
      </c>
    </row>
    <row r="514" spans="1:10" ht="24" customHeight="1">
      <c r="A514" s="1" t="s">
        <v>1332</v>
      </c>
      <c r="B514" s="1"/>
      <c r="C514" s="1"/>
      <c r="D514" s="1" t="s">
        <v>1333</v>
      </c>
      <c r="E514" s="15"/>
      <c r="F514" s="24"/>
      <c r="G514" s="15"/>
      <c r="H514" s="12"/>
      <c r="I514" s="15"/>
      <c r="J514" s="16">
        <v>103333.4</v>
      </c>
    </row>
    <row r="515" spans="1:10" ht="24" customHeight="1">
      <c r="A515" s="2" t="s">
        <v>1334</v>
      </c>
      <c r="B515" s="3" t="s">
        <v>1335</v>
      </c>
      <c r="C515" s="2" t="s">
        <v>16</v>
      </c>
      <c r="D515" s="2" t="s">
        <v>1336</v>
      </c>
      <c r="E515" s="17" t="s">
        <v>44</v>
      </c>
      <c r="F515" s="23">
        <v>2</v>
      </c>
      <c r="G515" s="18">
        <v>21332</v>
      </c>
      <c r="H515" s="13">
        <v>0.2094</v>
      </c>
      <c r="I515" s="18">
        <v>25798.92</v>
      </c>
      <c r="J515" s="18">
        <f>TRUNC(F515 * I515, 2)</f>
        <v>51597.84</v>
      </c>
    </row>
    <row r="516" spans="1:10" ht="25.95" customHeight="1">
      <c r="A516" s="2" t="s">
        <v>1337</v>
      </c>
      <c r="B516" s="3" t="s">
        <v>1338</v>
      </c>
      <c r="C516" s="2" t="s">
        <v>16</v>
      </c>
      <c r="D516" s="2" t="s">
        <v>1339</v>
      </c>
      <c r="E516" s="17" t="s">
        <v>44</v>
      </c>
      <c r="F516" s="23">
        <v>1</v>
      </c>
      <c r="G516" s="18">
        <v>33938.019999999997</v>
      </c>
      <c r="H516" s="13">
        <v>0.2094</v>
      </c>
      <c r="I516" s="18">
        <v>41044.639999999999</v>
      </c>
      <c r="J516" s="18">
        <f>TRUNC(F516 * I516, 2)</f>
        <v>41044.639999999999</v>
      </c>
    </row>
    <row r="517" spans="1:10" ht="25.95" customHeight="1">
      <c r="A517" s="2" t="s">
        <v>1340</v>
      </c>
      <c r="B517" s="3" t="s">
        <v>1341</v>
      </c>
      <c r="C517" s="2" t="s">
        <v>916</v>
      </c>
      <c r="D517" s="2" t="s">
        <v>1342</v>
      </c>
      <c r="E517" s="17" t="s">
        <v>954</v>
      </c>
      <c r="F517" s="23">
        <v>18</v>
      </c>
      <c r="G517" s="18">
        <v>491.11</v>
      </c>
      <c r="H517" s="13">
        <v>0.2094</v>
      </c>
      <c r="I517" s="18">
        <v>593.94000000000005</v>
      </c>
      <c r="J517" s="18">
        <f>TRUNC(F517 * I517, 2)</f>
        <v>10690.92</v>
      </c>
    </row>
    <row r="518" spans="1:10" ht="24" customHeight="1">
      <c r="A518" s="1" t="s">
        <v>1343</v>
      </c>
      <c r="B518" s="1"/>
      <c r="C518" s="1"/>
      <c r="D518" s="1" t="s">
        <v>1344</v>
      </c>
      <c r="E518" s="15"/>
      <c r="F518" s="24"/>
      <c r="G518" s="15"/>
      <c r="H518" s="12"/>
      <c r="I518" s="15"/>
      <c r="J518" s="16">
        <v>4149782.98</v>
      </c>
    </row>
    <row r="519" spans="1:10" ht="24" customHeight="1">
      <c r="A519" s="1" t="s">
        <v>1345</v>
      </c>
      <c r="B519" s="1"/>
      <c r="C519" s="1"/>
      <c r="D519" s="1" t="s">
        <v>1346</v>
      </c>
      <c r="E519" s="15"/>
      <c r="F519" s="24"/>
      <c r="G519" s="15"/>
      <c r="H519" s="12"/>
      <c r="I519" s="15"/>
      <c r="J519" s="16">
        <v>4147741.4</v>
      </c>
    </row>
    <row r="520" spans="1:10" ht="24" customHeight="1">
      <c r="A520" s="1" t="s">
        <v>1347</v>
      </c>
      <c r="B520" s="1"/>
      <c r="C520" s="1"/>
      <c r="D520" s="1" t="s">
        <v>1235</v>
      </c>
      <c r="E520" s="15"/>
      <c r="F520" s="24"/>
      <c r="G520" s="15"/>
      <c r="H520" s="12"/>
      <c r="I520" s="15"/>
      <c r="J520" s="16">
        <v>338990.99</v>
      </c>
    </row>
    <row r="521" spans="1:10" ht="25.95" customHeight="1">
      <c r="A521" s="1" t="s">
        <v>1348</v>
      </c>
      <c r="B521" s="1"/>
      <c r="C521" s="1"/>
      <c r="D521" s="1" t="s">
        <v>1349</v>
      </c>
      <c r="E521" s="15"/>
      <c r="F521" s="24"/>
      <c r="G521" s="15"/>
      <c r="H521" s="12"/>
      <c r="I521" s="15"/>
      <c r="J521" s="16">
        <v>338990.99</v>
      </c>
    </row>
    <row r="522" spans="1:10" ht="52.05" customHeight="1">
      <c r="A522" s="2" t="s">
        <v>1350</v>
      </c>
      <c r="B522" s="3" t="s">
        <v>1351</v>
      </c>
      <c r="C522" s="2" t="s">
        <v>963</v>
      </c>
      <c r="D522" s="2" t="s">
        <v>1352</v>
      </c>
      <c r="E522" s="17" t="s">
        <v>968</v>
      </c>
      <c r="F522" s="23">
        <v>1753.57</v>
      </c>
      <c r="G522" s="18">
        <v>102.02</v>
      </c>
      <c r="H522" s="13">
        <v>0.2094</v>
      </c>
      <c r="I522" s="18">
        <v>123.38</v>
      </c>
      <c r="J522" s="18">
        <f>TRUNC(F522 * I522, 2)</f>
        <v>216355.46</v>
      </c>
    </row>
    <row r="523" spans="1:10" ht="52.05" customHeight="1">
      <c r="A523" s="2" t="s">
        <v>1353</v>
      </c>
      <c r="B523" s="3" t="s">
        <v>1354</v>
      </c>
      <c r="C523" s="2" t="s">
        <v>963</v>
      </c>
      <c r="D523" s="2" t="s">
        <v>1355</v>
      </c>
      <c r="E523" s="17" t="s">
        <v>968</v>
      </c>
      <c r="F523" s="23">
        <v>67.69</v>
      </c>
      <c r="G523" s="18">
        <v>124.05</v>
      </c>
      <c r="H523" s="13">
        <v>0.2094</v>
      </c>
      <c r="I523" s="18">
        <v>150.02000000000001</v>
      </c>
      <c r="J523" s="18">
        <f>TRUNC(F523 * I523, 2)</f>
        <v>10154.85</v>
      </c>
    </row>
    <row r="524" spans="1:10" ht="25.95" customHeight="1">
      <c r="A524" s="2" t="s">
        <v>1356</v>
      </c>
      <c r="B524" s="3" t="s">
        <v>1357</v>
      </c>
      <c r="C524" s="2" t="s">
        <v>963</v>
      </c>
      <c r="D524" s="2" t="s">
        <v>1358</v>
      </c>
      <c r="E524" s="17" t="s">
        <v>29</v>
      </c>
      <c r="F524" s="23">
        <v>869.16</v>
      </c>
      <c r="G524" s="18">
        <v>26.1</v>
      </c>
      <c r="H524" s="13">
        <v>0.2094</v>
      </c>
      <c r="I524" s="18">
        <v>31.56</v>
      </c>
      <c r="J524" s="18">
        <f>TRUNC(F524 * I524, 2)</f>
        <v>27430.68</v>
      </c>
    </row>
    <row r="525" spans="1:10" ht="39" customHeight="1">
      <c r="A525" s="2" t="s">
        <v>1359</v>
      </c>
      <c r="B525" s="3" t="s">
        <v>1360</v>
      </c>
      <c r="C525" s="2" t="s">
        <v>963</v>
      </c>
      <c r="D525" s="2" t="s">
        <v>1361</v>
      </c>
      <c r="E525" s="17" t="s">
        <v>968</v>
      </c>
      <c r="F525" s="23">
        <v>90</v>
      </c>
      <c r="G525" s="18">
        <v>781.38</v>
      </c>
      <c r="H525" s="13">
        <v>0.2094</v>
      </c>
      <c r="I525" s="18">
        <v>945</v>
      </c>
      <c r="J525" s="18">
        <f>TRUNC(F525 * I525, 2)</f>
        <v>85050</v>
      </c>
    </row>
    <row r="526" spans="1:10" ht="24" customHeight="1">
      <c r="A526" s="1" t="s">
        <v>1362</v>
      </c>
      <c r="B526" s="1"/>
      <c r="C526" s="1"/>
      <c r="D526" s="1" t="s">
        <v>1363</v>
      </c>
      <c r="E526" s="15"/>
      <c r="F526" s="24"/>
      <c r="G526" s="15"/>
      <c r="H526" s="12"/>
      <c r="I526" s="15"/>
      <c r="J526" s="16">
        <v>599026.79</v>
      </c>
    </row>
    <row r="527" spans="1:10" ht="25.95" customHeight="1">
      <c r="A527" s="1" t="s">
        <v>1364</v>
      </c>
      <c r="B527" s="1"/>
      <c r="C527" s="1"/>
      <c r="D527" s="1" t="s">
        <v>1365</v>
      </c>
      <c r="E527" s="15"/>
      <c r="F527" s="24"/>
      <c r="G527" s="15"/>
      <c r="H527" s="12"/>
      <c r="I527" s="15"/>
      <c r="J527" s="16">
        <v>47273.25</v>
      </c>
    </row>
    <row r="528" spans="1:10" ht="24" customHeight="1">
      <c r="A528" s="2" t="s">
        <v>1366</v>
      </c>
      <c r="B528" s="3" t="s">
        <v>1367</v>
      </c>
      <c r="C528" s="2" t="s">
        <v>27</v>
      </c>
      <c r="D528" s="2" t="s">
        <v>1368</v>
      </c>
      <c r="E528" s="17" t="s">
        <v>968</v>
      </c>
      <c r="F528" s="23">
        <v>50.73</v>
      </c>
      <c r="G528" s="18">
        <v>770.52</v>
      </c>
      <c r="H528" s="13">
        <v>0.2094</v>
      </c>
      <c r="I528" s="18">
        <v>931.86</v>
      </c>
      <c r="J528" s="18">
        <f>TRUNC(F528 * I528, 2)</f>
        <v>47273.25</v>
      </c>
    </row>
    <row r="529" spans="1:10" ht="24" customHeight="1">
      <c r="A529" s="1" t="s">
        <v>1369</v>
      </c>
      <c r="B529" s="1"/>
      <c r="C529" s="1"/>
      <c r="D529" s="1" t="s">
        <v>1370</v>
      </c>
      <c r="E529" s="15"/>
      <c r="F529" s="24"/>
      <c r="G529" s="15"/>
      <c r="H529" s="12"/>
      <c r="I529" s="15"/>
      <c r="J529" s="16">
        <v>225395.4</v>
      </c>
    </row>
    <row r="530" spans="1:10" ht="25.95" customHeight="1">
      <c r="A530" s="1" t="s">
        <v>1371</v>
      </c>
      <c r="B530" s="1"/>
      <c r="C530" s="1"/>
      <c r="D530" s="1" t="s">
        <v>1372</v>
      </c>
      <c r="E530" s="15"/>
      <c r="F530" s="24"/>
      <c r="G530" s="15"/>
      <c r="H530" s="12"/>
      <c r="I530" s="15"/>
      <c r="J530" s="16">
        <v>34974.92</v>
      </c>
    </row>
    <row r="531" spans="1:10" ht="52.05" customHeight="1">
      <c r="A531" s="2" t="s">
        <v>1373</v>
      </c>
      <c r="B531" s="3" t="s">
        <v>1374</v>
      </c>
      <c r="C531" s="2" t="s">
        <v>16</v>
      </c>
      <c r="D531" s="2" t="s">
        <v>1375</v>
      </c>
      <c r="E531" s="17" t="s">
        <v>29</v>
      </c>
      <c r="F531" s="23">
        <v>48.18</v>
      </c>
      <c r="G531" s="18">
        <v>392.79</v>
      </c>
      <c r="H531" s="13">
        <v>0.2094</v>
      </c>
      <c r="I531" s="18">
        <v>475.04</v>
      </c>
      <c r="J531" s="18">
        <f>TRUNC(F531 * I531, 2)</f>
        <v>22887.42</v>
      </c>
    </row>
    <row r="532" spans="1:10" ht="64.95" customHeight="1">
      <c r="A532" s="2" t="s">
        <v>1376</v>
      </c>
      <c r="B532" s="3" t="s">
        <v>1377</v>
      </c>
      <c r="C532" s="2" t="s">
        <v>16</v>
      </c>
      <c r="D532" s="2" t="s">
        <v>1378</v>
      </c>
      <c r="E532" s="17" t="s">
        <v>29</v>
      </c>
      <c r="F532" s="23">
        <v>10</v>
      </c>
      <c r="G532" s="18">
        <v>999.47</v>
      </c>
      <c r="H532" s="13">
        <v>0.2094</v>
      </c>
      <c r="I532" s="18">
        <v>1208.75</v>
      </c>
      <c r="J532" s="18">
        <f>TRUNC(F532 * I532, 2)</f>
        <v>12087.5</v>
      </c>
    </row>
    <row r="533" spans="1:10" ht="25.95" customHeight="1">
      <c r="A533" s="1" t="s">
        <v>1379</v>
      </c>
      <c r="B533" s="1"/>
      <c r="C533" s="1"/>
      <c r="D533" s="1" t="s">
        <v>1380</v>
      </c>
      <c r="E533" s="15"/>
      <c r="F533" s="24"/>
      <c r="G533" s="15"/>
      <c r="H533" s="12"/>
      <c r="I533" s="15"/>
      <c r="J533" s="16">
        <v>190420.48000000001</v>
      </c>
    </row>
    <row r="534" spans="1:10" ht="64.95" customHeight="1">
      <c r="A534" s="2" t="s">
        <v>1381</v>
      </c>
      <c r="B534" s="3" t="s">
        <v>1382</v>
      </c>
      <c r="C534" s="2" t="s">
        <v>16</v>
      </c>
      <c r="D534" s="2" t="s">
        <v>1383</v>
      </c>
      <c r="E534" s="17" t="s">
        <v>29</v>
      </c>
      <c r="F534" s="23">
        <v>257.33999999999997</v>
      </c>
      <c r="G534" s="18">
        <v>286.5</v>
      </c>
      <c r="H534" s="13">
        <v>0.2094</v>
      </c>
      <c r="I534" s="18">
        <v>346.49</v>
      </c>
      <c r="J534" s="18">
        <f>TRUNC(F534 * I534, 2)</f>
        <v>89165.73</v>
      </c>
    </row>
    <row r="535" spans="1:10" ht="117" customHeight="1">
      <c r="A535" s="2" t="s">
        <v>1384</v>
      </c>
      <c r="B535" s="3" t="s">
        <v>1385</v>
      </c>
      <c r="C535" s="2" t="s">
        <v>16</v>
      </c>
      <c r="D535" s="2" t="s">
        <v>1386</v>
      </c>
      <c r="E535" s="17" t="s">
        <v>29</v>
      </c>
      <c r="F535" s="23">
        <v>118.6</v>
      </c>
      <c r="G535" s="18">
        <v>705.93</v>
      </c>
      <c r="H535" s="13">
        <v>0.2094</v>
      </c>
      <c r="I535" s="18">
        <v>853.75</v>
      </c>
      <c r="J535" s="18">
        <f>TRUNC(F535 * I535, 2)</f>
        <v>101254.75</v>
      </c>
    </row>
    <row r="536" spans="1:10" ht="25.95" customHeight="1">
      <c r="A536" s="1" t="s">
        <v>1387</v>
      </c>
      <c r="B536" s="1"/>
      <c r="C536" s="1"/>
      <c r="D536" s="1" t="s">
        <v>1388</v>
      </c>
      <c r="E536" s="15"/>
      <c r="F536" s="24"/>
      <c r="G536" s="15"/>
      <c r="H536" s="12"/>
      <c r="I536" s="15"/>
      <c r="J536" s="16">
        <v>113165.12</v>
      </c>
    </row>
    <row r="537" spans="1:10" ht="25.95" customHeight="1">
      <c r="A537" s="2" t="s">
        <v>1389</v>
      </c>
      <c r="B537" s="3" t="s">
        <v>1390</v>
      </c>
      <c r="C537" s="2" t="s">
        <v>27</v>
      </c>
      <c r="D537" s="2" t="s">
        <v>1391</v>
      </c>
      <c r="E537" s="17" t="s">
        <v>968</v>
      </c>
      <c r="F537" s="23">
        <v>42</v>
      </c>
      <c r="G537" s="18">
        <v>1498.8</v>
      </c>
      <c r="H537" s="13">
        <v>0.2094</v>
      </c>
      <c r="I537" s="18">
        <v>1812.64</v>
      </c>
      <c r="J537" s="18">
        <f>TRUNC(F537 * I537, 2)</f>
        <v>76130.880000000005</v>
      </c>
    </row>
    <row r="538" spans="1:10" ht="39" customHeight="1">
      <c r="A538" s="2" t="s">
        <v>1392</v>
      </c>
      <c r="B538" s="3" t="s">
        <v>1393</v>
      </c>
      <c r="C538" s="2" t="s">
        <v>963</v>
      </c>
      <c r="D538" s="2" t="s">
        <v>1394</v>
      </c>
      <c r="E538" s="17" t="s">
        <v>44</v>
      </c>
      <c r="F538" s="23">
        <v>11</v>
      </c>
      <c r="G538" s="18">
        <v>161.80000000000001</v>
      </c>
      <c r="H538" s="13">
        <v>0.2094</v>
      </c>
      <c r="I538" s="18">
        <v>195.68</v>
      </c>
      <c r="J538" s="18">
        <f>TRUNC(F538 * I538, 2)</f>
        <v>2152.48</v>
      </c>
    </row>
    <row r="539" spans="1:10" ht="39" customHeight="1">
      <c r="A539" s="2" t="s">
        <v>1395</v>
      </c>
      <c r="B539" s="3" t="s">
        <v>1396</v>
      </c>
      <c r="C539" s="2" t="s">
        <v>963</v>
      </c>
      <c r="D539" s="2" t="s">
        <v>1397</v>
      </c>
      <c r="E539" s="17" t="s">
        <v>968</v>
      </c>
      <c r="F539" s="23">
        <v>33.6</v>
      </c>
      <c r="G539" s="18">
        <v>623.23</v>
      </c>
      <c r="H539" s="13">
        <v>0.2094</v>
      </c>
      <c r="I539" s="18">
        <v>753.73</v>
      </c>
      <c r="J539" s="18">
        <f>TRUNC(F539 * I539, 2)</f>
        <v>25325.32</v>
      </c>
    </row>
    <row r="540" spans="1:10" ht="24" customHeight="1">
      <c r="A540" s="2" t="s">
        <v>1398</v>
      </c>
      <c r="B540" s="3" t="s">
        <v>1399</v>
      </c>
      <c r="C540" s="2" t="s">
        <v>27</v>
      </c>
      <c r="D540" s="2" t="s">
        <v>1400</v>
      </c>
      <c r="E540" s="17" t="s">
        <v>968</v>
      </c>
      <c r="F540" s="23">
        <v>12</v>
      </c>
      <c r="G540" s="18">
        <v>658.49</v>
      </c>
      <c r="H540" s="13">
        <v>0.2094</v>
      </c>
      <c r="I540" s="18">
        <v>796.37</v>
      </c>
      <c r="J540" s="18">
        <f>TRUNC(F540 * I540, 2)</f>
        <v>9556.44</v>
      </c>
    </row>
    <row r="541" spans="1:10" ht="25.95" customHeight="1">
      <c r="A541" s="1" t="s">
        <v>1401</v>
      </c>
      <c r="B541" s="1"/>
      <c r="C541" s="1"/>
      <c r="D541" s="1" t="s">
        <v>1402</v>
      </c>
      <c r="E541" s="15"/>
      <c r="F541" s="24"/>
      <c r="G541" s="15"/>
      <c r="H541" s="12"/>
      <c r="I541" s="15"/>
      <c r="J541" s="16">
        <v>46681.75</v>
      </c>
    </row>
    <row r="542" spans="1:10" ht="39" customHeight="1">
      <c r="A542" s="4" t="s">
        <v>1403</v>
      </c>
      <c r="B542" s="5" t="s">
        <v>1404</v>
      </c>
      <c r="C542" s="4" t="s">
        <v>963</v>
      </c>
      <c r="D542" s="4" t="s">
        <v>1405</v>
      </c>
      <c r="E542" s="19" t="s">
        <v>44</v>
      </c>
      <c r="F542" s="25">
        <v>2</v>
      </c>
      <c r="G542" s="20">
        <v>122.85</v>
      </c>
      <c r="H542" s="14"/>
      <c r="I542" s="20">
        <v>141.62</v>
      </c>
      <c r="J542" s="20">
        <f>TRUNC(F542 * TRUNC(G542 * (1 + 15.28 / 100), 2), 2)</f>
        <v>283.24</v>
      </c>
    </row>
    <row r="543" spans="1:10" ht="39" customHeight="1">
      <c r="A543" s="2" t="s">
        <v>1406</v>
      </c>
      <c r="B543" s="3" t="s">
        <v>1407</v>
      </c>
      <c r="C543" s="2" t="s">
        <v>963</v>
      </c>
      <c r="D543" s="2" t="s">
        <v>1408</v>
      </c>
      <c r="E543" s="17" t="s">
        <v>44</v>
      </c>
      <c r="F543" s="23">
        <v>10</v>
      </c>
      <c r="G543" s="18">
        <v>141.94999999999999</v>
      </c>
      <c r="H543" s="13">
        <v>0.2094</v>
      </c>
      <c r="I543" s="18">
        <v>171.67</v>
      </c>
      <c r="J543" s="18">
        <f t="shared" ref="J543:J548" si="28">TRUNC(F543 * I543, 2)</f>
        <v>1716.7</v>
      </c>
    </row>
    <row r="544" spans="1:10" ht="52.05" customHeight="1">
      <c r="A544" s="2" t="s">
        <v>1409</v>
      </c>
      <c r="B544" s="3" t="s">
        <v>1410</v>
      </c>
      <c r="C544" s="2" t="s">
        <v>963</v>
      </c>
      <c r="D544" s="2" t="s">
        <v>1411</v>
      </c>
      <c r="E544" s="17" t="s">
        <v>44</v>
      </c>
      <c r="F544" s="23">
        <v>11</v>
      </c>
      <c r="G544" s="18">
        <v>803.73</v>
      </c>
      <c r="H544" s="13">
        <v>0.2094</v>
      </c>
      <c r="I544" s="18">
        <v>972.03</v>
      </c>
      <c r="J544" s="18">
        <f t="shared" si="28"/>
        <v>10692.33</v>
      </c>
    </row>
    <row r="545" spans="1:10" ht="52.05" customHeight="1">
      <c r="A545" s="2" t="s">
        <v>1412</v>
      </c>
      <c r="B545" s="3" t="s">
        <v>1413</v>
      </c>
      <c r="C545" s="2" t="s">
        <v>963</v>
      </c>
      <c r="D545" s="2" t="s">
        <v>1414</v>
      </c>
      <c r="E545" s="17" t="s">
        <v>44</v>
      </c>
      <c r="F545" s="23">
        <v>2</v>
      </c>
      <c r="G545" s="18">
        <v>810.5</v>
      </c>
      <c r="H545" s="13">
        <v>0.2094</v>
      </c>
      <c r="I545" s="18">
        <v>980.21</v>
      </c>
      <c r="J545" s="18">
        <f t="shared" si="28"/>
        <v>1960.42</v>
      </c>
    </row>
    <row r="546" spans="1:10" ht="39" customHeight="1">
      <c r="A546" s="2" t="s">
        <v>1415</v>
      </c>
      <c r="B546" s="3" t="s">
        <v>1416</v>
      </c>
      <c r="C546" s="2" t="s">
        <v>963</v>
      </c>
      <c r="D546" s="2" t="s">
        <v>1417</v>
      </c>
      <c r="E546" s="17" t="s">
        <v>44</v>
      </c>
      <c r="F546" s="23">
        <v>18</v>
      </c>
      <c r="G546" s="18">
        <v>141.94999999999999</v>
      </c>
      <c r="H546" s="13">
        <v>0.2094</v>
      </c>
      <c r="I546" s="18">
        <v>171.67</v>
      </c>
      <c r="J546" s="18">
        <f t="shared" si="28"/>
        <v>3090.06</v>
      </c>
    </row>
    <row r="547" spans="1:10" ht="52.05" customHeight="1">
      <c r="A547" s="2" t="s">
        <v>1418</v>
      </c>
      <c r="B547" s="3" t="s">
        <v>1419</v>
      </c>
      <c r="C547" s="2" t="s">
        <v>963</v>
      </c>
      <c r="D547" s="2" t="s">
        <v>1420</v>
      </c>
      <c r="E547" s="17" t="s">
        <v>44</v>
      </c>
      <c r="F547" s="23">
        <v>5</v>
      </c>
      <c r="G547" s="18">
        <v>1311.71</v>
      </c>
      <c r="H547" s="13">
        <v>0.2094</v>
      </c>
      <c r="I547" s="18">
        <v>1586.38</v>
      </c>
      <c r="J547" s="18">
        <f t="shared" si="28"/>
        <v>7931.9</v>
      </c>
    </row>
    <row r="548" spans="1:10" ht="25.95" customHeight="1">
      <c r="A548" s="2" t="s">
        <v>1421</v>
      </c>
      <c r="B548" s="3" t="s">
        <v>1422</v>
      </c>
      <c r="C548" s="2" t="s">
        <v>27</v>
      </c>
      <c r="D548" s="2" t="s">
        <v>1423</v>
      </c>
      <c r="E548" s="17" t="s">
        <v>44</v>
      </c>
      <c r="F548" s="23">
        <v>10</v>
      </c>
      <c r="G548" s="18">
        <v>1736.99</v>
      </c>
      <c r="H548" s="13">
        <v>0.2094</v>
      </c>
      <c r="I548" s="18">
        <v>2100.71</v>
      </c>
      <c r="J548" s="18">
        <f t="shared" si="28"/>
        <v>21007.1</v>
      </c>
    </row>
    <row r="549" spans="1:10" ht="25.95" customHeight="1">
      <c r="A549" s="1" t="s">
        <v>1424</v>
      </c>
      <c r="B549" s="1"/>
      <c r="C549" s="1"/>
      <c r="D549" s="1" t="s">
        <v>1425</v>
      </c>
      <c r="E549" s="15"/>
      <c r="F549" s="24"/>
      <c r="G549" s="15"/>
      <c r="H549" s="12"/>
      <c r="I549" s="15"/>
      <c r="J549" s="16">
        <v>127052.37</v>
      </c>
    </row>
    <row r="550" spans="1:10" ht="24" customHeight="1">
      <c r="A550" s="2" t="s">
        <v>1426</v>
      </c>
      <c r="B550" s="3" t="s">
        <v>1427</v>
      </c>
      <c r="C550" s="2" t="s">
        <v>27</v>
      </c>
      <c r="D550" s="2" t="s">
        <v>1428</v>
      </c>
      <c r="E550" s="17" t="s">
        <v>968</v>
      </c>
      <c r="F550" s="23">
        <v>106.2</v>
      </c>
      <c r="G550" s="18">
        <v>989.21</v>
      </c>
      <c r="H550" s="13">
        <v>0.2094</v>
      </c>
      <c r="I550" s="18">
        <v>1196.3499999999999</v>
      </c>
      <c r="J550" s="18">
        <f>TRUNC(F550 * I550, 2)</f>
        <v>127052.37</v>
      </c>
    </row>
    <row r="551" spans="1:10" ht="24" customHeight="1">
      <c r="A551" s="1" t="s">
        <v>1429</v>
      </c>
      <c r="B551" s="1"/>
      <c r="C551" s="1"/>
      <c r="D551" s="1" t="s">
        <v>1430</v>
      </c>
      <c r="E551" s="15"/>
      <c r="F551" s="24"/>
      <c r="G551" s="15"/>
      <c r="H551" s="12"/>
      <c r="I551" s="15"/>
      <c r="J551" s="16">
        <v>35524.58</v>
      </c>
    </row>
    <row r="552" spans="1:10" ht="64.95" customHeight="1">
      <c r="A552" s="2" t="s">
        <v>1431</v>
      </c>
      <c r="B552" s="3" t="s">
        <v>1432</v>
      </c>
      <c r="C552" s="2" t="s">
        <v>963</v>
      </c>
      <c r="D552" s="2" t="s">
        <v>1433</v>
      </c>
      <c r="E552" s="17" t="s">
        <v>968</v>
      </c>
      <c r="F552" s="23">
        <v>65.36</v>
      </c>
      <c r="G552" s="18">
        <v>205.43</v>
      </c>
      <c r="H552" s="13">
        <v>0.2094</v>
      </c>
      <c r="I552" s="18">
        <v>248.44</v>
      </c>
      <c r="J552" s="18">
        <f>TRUNC(F552 * I552, 2)</f>
        <v>16238.03</v>
      </c>
    </row>
    <row r="553" spans="1:10" ht="39" customHeight="1">
      <c r="A553" s="2" t="s">
        <v>1434</v>
      </c>
      <c r="B553" s="3" t="s">
        <v>1435</v>
      </c>
      <c r="C553" s="2" t="s">
        <v>16</v>
      </c>
      <c r="D553" s="2" t="s">
        <v>1436</v>
      </c>
      <c r="E553" s="17" t="s">
        <v>968</v>
      </c>
      <c r="F553" s="23">
        <v>15</v>
      </c>
      <c r="G553" s="18">
        <v>1063.1500000000001</v>
      </c>
      <c r="H553" s="13">
        <v>0.2094</v>
      </c>
      <c r="I553" s="18">
        <v>1285.77</v>
      </c>
      <c r="J553" s="18">
        <f>TRUNC(F553 * I553, 2)</f>
        <v>19286.55</v>
      </c>
    </row>
    <row r="554" spans="1:10" ht="24" customHeight="1">
      <c r="A554" s="1" t="s">
        <v>1437</v>
      </c>
      <c r="B554" s="1"/>
      <c r="C554" s="1"/>
      <c r="D554" s="1" t="s">
        <v>1438</v>
      </c>
      <c r="E554" s="15"/>
      <c r="F554" s="24"/>
      <c r="G554" s="15"/>
      <c r="H554" s="12"/>
      <c r="I554" s="15"/>
      <c r="J554" s="16">
        <v>3575.38</v>
      </c>
    </row>
    <row r="555" spans="1:10" ht="25.95" customHeight="1">
      <c r="A555" s="2" t="s">
        <v>1439</v>
      </c>
      <c r="B555" s="3" t="s">
        <v>1440</v>
      </c>
      <c r="C555" s="2" t="s">
        <v>963</v>
      </c>
      <c r="D555" s="2" t="s">
        <v>1441</v>
      </c>
      <c r="E555" s="17" t="s">
        <v>44</v>
      </c>
      <c r="F555" s="23">
        <v>2</v>
      </c>
      <c r="G555" s="18">
        <v>1478.17</v>
      </c>
      <c r="H555" s="13">
        <v>0.2094</v>
      </c>
      <c r="I555" s="18">
        <v>1787.69</v>
      </c>
      <c r="J555" s="18">
        <f>TRUNC(F555 * I555, 2)</f>
        <v>3575.38</v>
      </c>
    </row>
    <row r="556" spans="1:10" ht="24" customHeight="1">
      <c r="A556" s="1" t="s">
        <v>1442</v>
      </c>
      <c r="B556" s="1"/>
      <c r="C556" s="1"/>
      <c r="D556" s="1" t="s">
        <v>1443</v>
      </c>
      <c r="E556" s="15"/>
      <c r="F556" s="24"/>
      <c r="G556" s="15"/>
      <c r="H556" s="12"/>
      <c r="I556" s="15"/>
      <c r="J556" s="16">
        <v>358.94</v>
      </c>
    </row>
    <row r="557" spans="1:10" ht="24" customHeight="1">
      <c r="A557" s="2" t="s">
        <v>1444</v>
      </c>
      <c r="B557" s="3" t="s">
        <v>1445</v>
      </c>
      <c r="C557" s="2" t="s">
        <v>16</v>
      </c>
      <c r="D557" s="2" t="s">
        <v>1446</v>
      </c>
      <c r="E557" s="17" t="s">
        <v>44</v>
      </c>
      <c r="F557" s="23">
        <v>2</v>
      </c>
      <c r="G557" s="18">
        <v>148.4</v>
      </c>
      <c r="H557" s="13">
        <v>0.2094</v>
      </c>
      <c r="I557" s="18">
        <v>179.47</v>
      </c>
      <c r="J557" s="18">
        <f>TRUNC(F557 * I557, 2)</f>
        <v>358.94</v>
      </c>
    </row>
    <row r="558" spans="1:10" ht="24" customHeight="1">
      <c r="A558" s="1" t="s">
        <v>1447</v>
      </c>
      <c r="B558" s="1"/>
      <c r="C558" s="1"/>
      <c r="D558" s="1" t="s">
        <v>1448</v>
      </c>
      <c r="E558" s="15"/>
      <c r="F558" s="24"/>
      <c r="G558" s="15"/>
      <c r="H558" s="12"/>
      <c r="I558" s="15"/>
      <c r="J558" s="16">
        <v>14713.94</v>
      </c>
    </row>
    <row r="559" spans="1:10" ht="25.95" customHeight="1">
      <c r="A559" s="2" t="s">
        <v>1449</v>
      </c>
      <c r="B559" s="3" t="s">
        <v>1450</v>
      </c>
      <c r="C559" s="2" t="s">
        <v>963</v>
      </c>
      <c r="D559" s="2" t="s">
        <v>1451</v>
      </c>
      <c r="E559" s="17" t="s">
        <v>968</v>
      </c>
      <c r="F559" s="23">
        <v>13.68</v>
      </c>
      <c r="G559" s="18">
        <v>270.92</v>
      </c>
      <c r="H559" s="13">
        <v>0.2094</v>
      </c>
      <c r="I559" s="18">
        <v>327.64999999999998</v>
      </c>
      <c r="J559" s="18">
        <f>TRUNC(F559 * I559, 2)</f>
        <v>4482.25</v>
      </c>
    </row>
    <row r="560" spans="1:10" ht="25.95" customHeight="1">
      <c r="A560" s="2" t="s">
        <v>1452</v>
      </c>
      <c r="B560" s="3" t="s">
        <v>1453</v>
      </c>
      <c r="C560" s="2" t="s">
        <v>963</v>
      </c>
      <c r="D560" s="2" t="s">
        <v>1454</v>
      </c>
      <c r="E560" s="17" t="s">
        <v>968</v>
      </c>
      <c r="F560" s="23">
        <v>14.33</v>
      </c>
      <c r="G560" s="18">
        <v>348.28</v>
      </c>
      <c r="H560" s="13">
        <v>0.2094</v>
      </c>
      <c r="I560" s="18">
        <v>421.2</v>
      </c>
      <c r="J560" s="18">
        <f>TRUNC(F560 * I560, 2)</f>
        <v>6035.79</v>
      </c>
    </row>
    <row r="561" spans="1:10" ht="24" customHeight="1">
      <c r="A561" s="2" t="s">
        <v>1455</v>
      </c>
      <c r="B561" s="3" t="s">
        <v>1456</v>
      </c>
      <c r="C561" s="2" t="s">
        <v>27</v>
      </c>
      <c r="D561" s="2" t="s">
        <v>1457</v>
      </c>
      <c r="E561" s="17" t="s">
        <v>968</v>
      </c>
      <c r="F561" s="23">
        <v>7.29</v>
      </c>
      <c r="G561" s="18">
        <v>475.92</v>
      </c>
      <c r="H561" s="13">
        <v>0.2094</v>
      </c>
      <c r="I561" s="18">
        <v>575.57000000000005</v>
      </c>
      <c r="J561" s="18">
        <f>TRUNC(F561 * I561, 2)</f>
        <v>4195.8999999999996</v>
      </c>
    </row>
    <row r="562" spans="1:10" ht="24" customHeight="1">
      <c r="A562" s="1" t="s">
        <v>1458</v>
      </c>
      <c r="B562" s="1"/>
      <c r="C562" s="1"/>
      <c r="D562" s="1" t="s">
        <v>1459</v>
      </c>
      <c r="E562" s="15"/>
      <c r="F562" s="24"/>
      <c r="G562" s="15"/>
      <c r="H562" s="12"/>
      <c r="I562" s="15"/>
      <c r="J562" s="16">
        <v>870903.62</v>
      </c>
    </row>
    <row r="563" spans="1:10" ht="39" customHeight="1">
      <c r="A563" s="2" t="s">
        <v>1460</v>
      </c>
      <c r="B563" s="3" t="s">
        <v>1461</v>
      </c>
      <c r="C563" s="2" t="s">
        <v>963</v>
      </c>
      <c r="D563" s="2" t="s">
        <v>1462</v>
      </c>
      <c r="E563" s="17" t="s">
        <v>29</v>
      </c>
      <c r="F563" s="23">
        <v>367</v>
      </c>
      <c r="G563" s="18">
        <v>110.57</v>
      </c>
      <c r="H563" s="13">
        <v>0.2094</v>
      </c>
      <c r="I563" s="18">
        <v>133.72</v>
      </c>
      <c r="J563" s="18">
        <f t="shared" ref="J563:J568" si="29">TRUNC(F563 * I563, 2)</f>
        <v>49075.24</v>
      </c>
    </row>
    <row r="564" spans="1:10" ht="52.05" customHeight="1">
      <c r="A564" s="2" t="s">
        <v>1463</v>
      </c>
      <c r="B564" s="3" t="s">
        <v>1464</v>
      </c>
      <c r="C564" s="2" t="s">
        <v>16</v>
      </c>
      <c r="D564" s="2" t="s">
        <v>1465</v>
      </c>
      <c r="E564" s="17" t="s">
        <v>968</v>
      </c>
      <c r="F564" s="23">
        <v>3291.57</v>
      </c>
      <c r="G564" s="18">
        <v>166.06</v>
      </c>
      <c r="H564" s="13">
        <v>0.2094</v>
      </c>
      <c r="I564" s="18">
        <v>200.83</v>
      </c>
      <c r="J564" s="18">
        <f t="shared" si="29"/>
        <v>661046</v>
      </c>
    </row>
    <row r="565" spans="1:10" ht="52.05" customHeight="1">
      <c r="A565" s="2" t="s">
        <v>1466</v>
      </c>
      <c r="B565" s="3" t="s">
        <v>1467</v>
      </c>
      <c r="C565" s="2" t="s">
        <v>16</v>
      </c>
      <c r="D565" s="2" t="s">
        <v>1468</v>
      </c>
      <c r="E565" s="17" t="s">
        <v>968</v>
      </c>
      <c r="F565" s="23">
        <v>286.73</v>
      </c>
      <c r="G565" s="18">
        <v>241.79</v>
      </c>
      <c r="H565" s="13">
        <v>0.2094</v>
      </c>
      <c r="I565" s="18">
        <v>292.42</v>
      </c>
      <c r="J565" s="18">
        <f t="shared" si="29"/>
        <v>83845.58</v>
      </c>
    </row>
    <row r="566" spans="1:10" ht="39" customHeight="1">
      <c r="A566" s="2" t="s">
        <v>1469</v>
      </c>
      <c r="B566" s="3" t="s">
        <v>1470</v>
      </c>
      <c r="C566" s="2" t="s">
        <v>16</v>
      </c>
      <c r="D566" s="2" t="s">
        <v>1471</v>
      </c>
      <c r="E566" s="17" t="s">
        <v>29</v>
      </c>
      <c r="F566" s="23">
        <v>96.13</v>
      </c>
      <c r="G566" s="18">
        <v>117.91</v>
      </c>
      <c r="H566" s="13">
        <v>0.2094</v>
      </c>
      <c r="I566" s="18">
        <v>142.6</v>
      </c>
      <c r="J566" s="18">
        <f t="shared" si="29"/>
        <v>13708.13</v>
      </c>
    </row>
    <row r="567" spans="1:10" ht="39" customHeight="1">
      <c r="A567" s="2" t="s">
        <v>1472</v>
      </c>
      <c r="B567" s="3" t="s">
        <v>1473</v>
      </c>
      <c r="C567" s="2" t="s">
        <v>16</v>
      </c>
      <c r="D567" s="2" t="s">
        <v>1474</v>
      </c>
      <c r="E567" s="17" t="s">
        <v>29</v>
      </c>
      <c r="F567" s="23">
        <v>436.35</v>
      </c>
      <c r="G567" s="18">
        <v>107.67</v>
      </c>
      <c r="H567" s="13">
        <v>0.2094</v>
      </c>
      <c r="I567" s="18">
        <v>130.21</v>
      </c>
      <c r="J567" s="18">
        <f t="shared" si="29"/>
        <v>56817.13</v>
      </c>
    </row>
    <row r="568" spans="1:10" ht="39" customHeight="1">
      <c r="A568" s="2" t="s">
        <v>1475</v>
      </c>
      <c r="B568" s="3" t="s">
        <v>1476</v>
      </c>
      <c r="C568" s="2" t="s">
        <v>16</v>
      </c>
      <c r="D568" s="2" t="s">
        <v>1477</v>
      </c>
      <c r="E568" s="17" t="s">
        <v>29</v>
      </c>
      <c r="F568" s="23">
        <v>49.24</v>
      </c>
      <c r="G568" s="18">
        <v>107.67</v>
      </c>
      <c r="H568" s="13">
        <v>0.2094</v>
      </c>
      <c r="I568" s="18">
        <v>130.21</v>
      </c>
      <c r="J568" s="18">
        <f t="shared" si="29"/>
        <v>6411.54</v>
      </c>
    </row>
    <row r="569" spans="1:10" ht="24" customHeight="1">
      <c r="A569" s="1" t="s">
        <v>1478</v>
      </c>
      <c r="B569" s="1"/>
      <c r="C569" s="1"/>
      <c r="D569" s="1" t="s">
        <v>1479</v>
      </c>
      <c r="E569" s="15"/>
      <c r="F569" s="24"/>
      <c r="G569" s="15"/>
      <c r="H569" s="12"/>
      <c r="I569" s="15"/>
      <c r="J569" s="16">
        <v>1997011.78</v>
      </c>
    </row>
    <row r="570" spans="1:10" ht="24" customHeight="1">
      <c r="A570" s="1" t="s">
        <v>1480</v>
      </c>
      <c r="B570" s="1"/>
      <c r="C570" s="1"/>
      <c r="D570" s="1" t="s">
        <v>1481</v>
      </c>
      <c r="E570" s="15"/>
      <c r="F570" s="24"/>
      <c r="G570" s="15"/>
      <c r="H570" s="12"/>
      <c r="I570" s="15"/>
      <c r="J570" s="16">
        <v>1099700.0900000001</v>
      </c>
    </row>
    <row r="571" spans="1:10" ht="24" customHeight="1">
      <c r="A571" s="1" t="s">
        <v>1482</v>
      </c>
      <c r="B571" s="1"/>
      <c r="C571" s="1"/>
      <c r="D571" s="1" t="s">
        <v>1483</v>
      </c>
      <c r="E571" s="15"/>
      <c r="F571" s="24"/>
      <c r="G571" s="15"/>
      <c r="H571" s="12"/>
      <c r="I571" s="15"/>
      <c r="J571" s="16">
        <v>84173.24</v>
      </c>
    </row>
    <row r="572" spans="1:10" ht="39" customHeight="1">
      <c r="A572" s="2" t="s">
        <v>1484</v>
      </c>
      <c r="B572" s="3" t="s">
        <v>1485</v>
      </c>
      <c r="C572" s="2" t="s">
        <v>963</v>
      </c>
      <c r="D572" s="2" t="s">
        <v>1486</v>
      </c>
      <c r="E572" s="17" t="s">
        <v>968</v>
      </c>
      <c r="F572" s="23">
        <v>154.24</v>
      </c>
      <c r="G572" s="18">
        <v>34.659999999999997</v>
      </c>
      <c r="H572" s="13">
        <v>0.2094</v>
      </c>
      <c r="I572" s="18">
        <v>41.91</v>
      </c>
      <c r="J572" s="18">
        <f>TRUNC(F572 * I572, 2)</f>
        <v>6464.19</v>
      </c>
    </row>
    <row r="573" spans="1:10" ht="52.05" customHeight="1">
      <c r="A573" s="2" t="s">
        <v>1487</v>
      </c>
      <c r="B573" s="3" t="s">
        <v>1488</v>
      </c>
      <c r="C573" s="2" t="s">
        <v>963</v>
      </c>
      <c r="D573" s="2" t="s">
        <v>1489</v>
      </c>
      <c r="E573" s="17" t="s">
        <v>968</v>
      </c>
      <c r="F573" s="23">
        <v>1550.02</v>
      </c>
      <c r="G573" s="18">
        <v>37.880000000000003</v>
      </c>
      <c r="H573" s="13">
        <v>0.2094</v>
      </c>
      <c r="I573" s="18">
        <v>45.81</v>
      </c>
      <c r="J573" s="18">
        <f>TRUNC(F573 * I573, 2)</f>
        <v>71006.41</v>
      </c>
    </row>
    <row r="574" spans="1:10" ht="52.05" customHeight="1">
      <c r="A574" s="2" t="s">
        <v>1490</v>
      </c>
      <c r="B574" s="3" t="s">
        <v>1491</v>
      </c>
      <c r="C574" s="2" t="s">
        <v>963</v>
      </c>
      <c r="D574" s="2" t="s">
        <v>1492</v>
      </c>
      <c r="E574" s="17" t="s">
        <v>968</v>
      </c>
      <c r="F574" s="23">
        <v>119.01</v>
      </c>
      <c r="G574" s="18">
        <v>46.57</v>
      </c>
      <c r="H574" s="13">
        <v>0.2094</v>
      </c>
      <c r="I574" s="18">
        <v>56.32</v>
      </c>
      <c r="J574" s="18">
        <f>TRUNC(F574 * I574, 2)</f>
        <v>6702.64</v>
      </c>
    </row>
    <row r="575" spans="1:10" ht="24" customHeight="1">
      <c r="A575" s="1" t="s">
        <v>1493</v>
      </c>
      <c r="B575" s="1"/>
      <c r="C575" s="1"/>
      <c r="D575" s="1" t="s">
        <v>1494</v>
      </c>
      <c r="E575" s="15"/>
      <c r="F575" s="24"/>
      <c r="G575" s="15"/>
      <c r="H575" s="12"/>
      <c r="I575" s="15"/>
      <c r="J575" s="16">
        <v>11334.15</v>
      </c>
    </row>
    <row r="576" spans="1:10" ht="24" customHeight="1">
      <c r="A576" s="2" t="s">
        <v>1495</v>
      </c>
      <c r="B576" s="3" t="s">
        <v>1496</v>
      </c>
      <c r="C576" s="2" t="s">
        <v>27</v>
      </c>
      <c r="D576" s="2" t="s">
        <v>1497</v>
      </c>
      <c r="E576" s="17" t="s">
        <v>968</v>
      </c>
      <c r="F576" s="23">
        <v>38.49</v>
      </c>
      <c r="G576" s="18">
        <v>243.49</v>
      </c>
      <c r="H576" s="13">
        <v>0.2094</v>
      </c>
      <c r="I576" s="18">
        <v>294.47000000000003</v>
      </c>
      <c r="J576" s="18">
        <f>TRUNC(F576 * I576, 2)</f>
        <v>11334.15</v>
      </c>
    </row>
    <row r="577" spans="1:10" ht="24" customHeight="1">
      <c r="A577" s="1" t="s">
        <v>1498</v>
      </c>
      <c r="B577" s="1"/>
      <c r="C577" s="1"/>
      <c r="D577" s="1" t="s">
        <v>1499</v>
      </c>
      <c r="E577" s="15"/>
      <c r="F577" s="24"/>
      <c r="G577" s="15"/>
      <c r="H577" s="12"/>
      <c r="I577" s="15"/>
      <c r="J577" s="16">
        <v>566483.04</v>
      </c>
    </row>
    <row r="578" spans="1:10" ht="25.95" customHeight="1">
      <c r="A578" s="2" t="s">
        <v>1500</v>
      </c>
      <c r="B578" s="3" t="s">
        <v>1501</v>
      </c>
      <c r="C578" s="2" t="s">
        <v>963</v>
      </c>
      <c r="D578" s="2" t="s">
        <v>1502</v>
      </c>
      <c r="E578" s="17" t="s">
        <v>968</v>
      </c>
      <c r="F578" s="23">
        <v>1815.18</v>
      </c>
      <c r="G578" s="18">
        <v>50.7</v>
      </c>
      <c r="H578" s="13">
        <v>0.2094</v>
      </c>
      <c r="I578" s="18">
        <v>61.31</v>
      </c>
      <c r="J578" s="18">
        <f t="shared" ref="J578:J583" si="30">TRUNC(F578 * I578, 2)</f>
        <v>111288.68</v>
      </c>
    </row>
    <row r="579" spans="1:10" ht="25.95" customHeight="1">
      <c r="A579" s="2" t="s">
        <v>1503</v>
      </c>
      <c r="B579" s="3" t="s">
        <v>1504</v>
      </c>
      <c r="C579" s="2" t="s">
        <v>16</v>
      </c>
      <c r="D579" s="2" t="s">
        <v>1505</v>
      </c>
      <c r="E579" s="17" t="s">
        <v>968</v>
      </c>
      <c r="F579" s="23">
        <v>1067.73</v>
      </c>
      <c r="G579" s="18">
        <v>237.9</v>
      </c>
      <c r="H579" s="13">
        <v>0.2094</v>
      </c>
      <c r="I579" s="18">
        <v>287.70999999999998</v>
      </c>
      <c r="J579" s="18">
        <f t="shared" si="30"/>
        <v>307196.59000000003</v>
      </c>
    </row>
    <row r="580" spans="1:10" ht="25.95" customHeight="1">
      <c r="A580" s="2" t="s">
        <v>1506</v>
      </c>
      <c r="B580" s="3" t="s">
        <v>1507</v>
      </c>
      <c r="C580" s="2" t="s">
        <v>16</v>
      </c>
      <c r="D580" s="2" t="s">
        <v>1508</v>
      </c>
      <c r="E580" s="17" t="s">
        <v>968</v>
      </c>
      <c r="F580" s="23">
        <v>66.52</v>
      </c>
      <c r="G580" s="18">
        <v>315.75</v>
      </c>
      <c r="H580" s="13">
        <v>0.2094</v>
      </c>
      <c r="I580" s="18">
        <v>381.86</v>
      </c>
      <c r="J580" s="18">
        <f t="shared" si="30"/>
        <v>25401.32</v>
      </c>
    </row>
    <row r="581" spans="1:10" ht="25.95" customHeight="1">
      <c r="A581" s="2" t="s">
        <v>1509</v>
      </c>
      <c r="B581" s="3" t="s">
        <v>1510</v>
      </c>
      <c r="C581" s="2" t="s">
        <v>16</v>
      </c>
      <c r="D581" s="2" t="s">
        <v>1511</v>
      </c>
      <c r="E581" s="17" t="s">
        <v>968</v>
      </c>
      <c r="F581" s="23">
        <v>74</v>
      </c>
      <c r="G581" s="18">
        <v>309.44</v>
      </c>
      <c r="H581" s="13">
        <v>0.2094</v>
      </c>
      <c r="I581" s="18">
        <v>374.23</v>
      </c>
      <c r="J581" s="18">
        <f t="shared" si="30"/>
        <v>27693.02</v>
      </c>
    </row>
    <row r="582" spans="1:10" ht="25.95" customHeight="1">
      <c r="A582" s="2" t="s">
        <v>1512</v>
      </c>
      <c r="B582" s="3" t="s">
        <v>1513</v>
      </c>
      <c r="C582" s="2" t="s">
        <v>16</v>
      </c>
      <c r="D582" s="2" t="s">
        <v>1514</v>
      </c>
      <c r="E582" s="17" t="s">
        <v>29</v>
      </c>
      <c r="F582" s="23">
        <v>412.32</v>
      </c>
      <c r="G582" s="18">
        <v>37.17</v>
      </c>
      <c r="H582" s="13">
        <v>0.2094</v>
      </c>
      <c r="I582" s="18">
        <v>44.95</v>
      </c>
      <c r="J582" s="18">
        <f t="shared" si="30"/>
        <v>18533.78</v>
      </c>
    </row>
    <row r="583" spans="1:10" ht="25.95" customHeight="1">
      <c r="A583" s="2" t="s">
        <v>1515</v>
      </c>
      <c r="B583" s="3" t="s">
        <v>1516</v>
      </c>
      <c r="C583" s="2" t="s">
        <v>16</v>
      </c>
      <c r="D583" s="2" t="s">
        <v>1517</v>
      </c>
      <c r="E583" s="17" t="s">
        <v>968</v>
      </c>
      <c r="F583" s="23">
        <v>266.05</v>
      </c>
      <c r="G583" s="18">
        <v>237.35</v>
      </c>
      <c r="H583" s="13">
        <v>0.2094</v>
      </c>
      <c r="I583" s="18">
        <v>287.05</v>
      </c>
      <c r="J583" s="18">
        <f t="shared" si="30"/>
        <v>76369.649999999994</v>
      </c>
    </row>
    <row r="584" spans="1:10" ht="24" customHeight="1">
      <c r="A584" s="1" t="s">
        <v>1518</v>
      </c>
      <c r="B584" s="1"/>
      <c r="C584" s="1"/>
      <c r="D584" s="1" t="s">
        <v>1519</v>
      </c>
      <c r="E584" s="15"/>
      <c r="F584" s="24"/>
      <c r="G584" s="15"/>
      <c r="H584" s="12"/>
      <c r="I584" s="15"/>
      <c r="J584" s="16">
        <v>150224.67000000001</v>
      </c>
    </row>
    <row r="585" spans="1:10" ht="25.95" customHeight="1">
      <c r="A585" s="2" t="s">
        <v>1520</v>
      </c>
      <c r="B585" s="3" t="s">
        <v>1521</v>
      </c>
      <c r="C585" s="2" t="s">
        <v>963</v>
      </c>
      <c r="D585" s="2" t="s">
        <v>1522</v>
      </c>
      <c r="E585" s="17" t="s">
        <v>968</v>
      </c>
      <c r="F585" s="23">
        <v>433.19</v>
      </c>
      <c r="G585" s="18">
        <v>258.67</v>
      </c>
      <c r="H585" s="13">
        <v>0.2094</v>
      </c>
      <c r="I585" s="18">
        <v>312.83</v>
      </c>
      <c r="J585" s="18">
        <f>TRUNC(F585 * I585, 2)</f>
        <v>135514.82</v>
      </c>
    </row>
    <row r="586" spans="1:10" ht="25.95" customHeight="1">
      <c r="A586" s="2" t="s">
        <v>1523</v>
      </c>
      <c r="B586" s="3" t="s">
        <v>1524</v>
      </c>
      <c r="C586" s="2" t="s">
        <v>27</v>
      </c>
      <c r="D586" s="2" t="s">
        <v>1525</v>
      </c>
      <c r="E586" s="17" t="s">
        <v>44</v>
      </c>
      <c r="F586" s="23">
        <v>2</v>
      </c>
      <c r="G586" s="18">
        <v>189.9</v>
      </c>
      <c r="H586" s="13">
        <v>0.2094</v>
      </c>
      <c r="I586" s="18">
        <v>229.66</v>
      </c>
      <c r="J586" s="18">
        <f>TRUNC(F586 * I586, 2)</f>
        <v>459.32</v>
      </c>
    </row>
    <row r="587" spans="1:10" ht="25.95" customHeight="1">
      <c r="A587" s="2" t="s">
        <v>1526</v>
      </c>
      <c r="B587" s="3" t="s">
        <v>1527</v>
      </c>
      <c r="C587" s="2" t="s">
        <v>963</v>
      </c>
      <c r="D587" s="2" t="s">
        <v>1528</v>
      </c>
      <c r="E587" s="17" t="s">
        <v>29</v>
      </c>
      <c r="F587" s="23">
        <v>178.36</v>
      </c>
      <c r="G587" s="18">
        <v>55.58</v>
      </c>
      <c r="H587" s="13">
        <v>0.2094</v>
      </c>
      <c r="I587" s="18">
        <v>67.209999999999994</v>
      </c>
      <c r="J587" s="18">
        <f>TRUNC(F587 * I587, 2)</f>
        <v>11987.57</v>
      </c>
    </row>
    <row r="588" spans="1:10" ht="25.95" customHeight="1">
      <c r="A588" s="4" t="s">
        <v>1529</v>
      </c>
      <c r="B588" s="5" t="s">
        <v>1530</v>
      </c>
      <c r="C588" s="4" t="s">
        <v>27</v>
      </c>
      <c r="D588" s="4" t="s">
        <v>1531</v>
      </c>
      <c r="E588" s="19" t="s">
        <v>44</v>
      </c>
      <c r="F588" s="25">
        <v>504</v>
      </c>
      <c r="G588" s="20">
        <v>3.9</v>
      </c>
      <c r="H588" s="14"/>
      <c r="I588" s="20">
        <v>4.49</v>
      </c>
      <c r="J588" s="20">
        <f>TRUNC(F588 * TRUNC(G588 * (1 + 15.28 / 100), 2), 2)</f>
        <v>2262.96</v>
      </c>
    </row>
    <row r="589" spans="1:10" ht="24" customHeight="1">
      <c r="A589" s="1" t="s">
        <v>1532</v>
      </c>
      <c r="B589" s="1"/>
      <c r="C589" s="1"/>
      <c r="D589" s="1" t="s">
        <v>1533</v>
      </c>
      <c r="E589" s="15"/>
      <c r="F589" s="24"/>
      <c r="G589" s="15"/>
      <c r="H589" s="12"/>
      <c r="I589" s="15"/>
      <c r="J589" s="16">
        <v>136122.37</v>
      </c>
    </row>
    <row r="590" spans="1:10" ht="24" customHeight="1">
      <c r="A590" s="2" t="s">
        <v>1534</v>
      </c>
      <c r="B590" s="3" t="s">
        <v>1535</v>
      </c>
      <c r="C590" s="2" t="s">
        <v>27</v>
      </c>
      <c r="D590" s="2" t="s">
        <v>1536</v>
      </c>
      <c r="E590" s="17" t="s">
        <v>968</v>
      </c>
      <c r="F590" s="23">
        <v>80.760000000000005</v>
      </c>
      <c r="G590" s="18">
        <v>899.18</v>
      </c>
      <c r="H590" s="13">
        <v>0.2094</v>
      </c>
      <c r="I590" s="18">
        <v>1087.46</v>
      </c>
      <c r="J590" s="18">
        <f>TRUNC(F590 * I590, 2)</f>
        <v>87823.26</v>
      </c>
    </row>
    <row r="591" spans="1:10" ht="25.95" customHeight="1">
      <c r="A591" s="2" t="s">
        <v>1537</v>
      </c>
      <c r="B591" s="3" t="s">
        <v>1538</v>
      </c>
      <c r="C591" s="2" t="s">
        <v>16</v>
      </c>
      <c r="D591" s="2" t="s">
        <v>1539</v>
      </c>
      <c r="E591" s="17" t="s">
        <v>968</v>
      </c>
      <c r="F591" s="23">
        <v>33.700000000000003</v>
      </c>
      <c r="G591" s="18">
        <v>411.42</v>
      </c>
      <c r="H591" s="13">
        <v>0.2094</v>
      </c>
      <c r="I591" s="18">
        <v>497.57</v>
      </c>
      <c r="J591" s="18">
        <f>TRUNC(F591 * I591, 2)</f>
        <v>16768.099999999999</v>
      </c>
    </row>
    <row r="592" spans="1:10" ht="25.95" customHeight="1">
      <c r="A592" s="2" t="s">
        <v>1540</v>
      </c>
      <c r="B592" s="3" t="s">
        <v>1541</v>
      </c>
      <c r="C592" s="2" t="s">
        <v>16</v>
      </c>
      <c r="D592" s="2" t="s">
        <v>1542</v>
      </c>
      <c r="E592" s="17" t="s">
        <v>968</v>
      </c>
      <c r="F592" s="23">
        <v>63.37</v>
      </c>
      <c r="G592" s="18">
        <v>411.42</v>
      </c>
      <c r="H592" s="13">
        <v>0.2094</v>
      </c>
      <c r="I592" s="18">
        <v>497.57</v>
      </c>
      <c r="J592" s="18">
        <f>TRUNC(F592 * I592, 2)</f>
        <v>31531.01</v>
      </c>
    </row>
    <row r="593" spans="1:10" ht="24" customHeight="1">
      <c r="A593" s="1" t="s">
        <v>1543</v>
      </c>
      <c r="B593" s="1"/>
      <c r="C593" s="1"/>
      <c r="D593" s="1" t="s">
        <v>1544</v>
      </c>
      <c r="E593" s="15"/>
      <c r="F593" s="24"/>
      <c r="G593" s="15"/>
      <c r="H593" s="12"/>
      <c r="I593" s="15"/>
      <c r="J593" s="16">
        <v>151362.62</v>
      </c>
    </row>
    <row r="594" spans="1:10" ht="39" customHeight="1">
      <c r="A594" s="2" t="s">
        <v>1545</v>
      </c>
      <c r="B594" s="3" t="s">
        <v>1546</v>
      </c>
      <c r="C594" s="2" t="s">
        <v>16</v>
      </c>
      <c r="D594" s="2" t="s">
        <v>1547</v>
      </c>
      <c r="E594" s="17" t="s">
        <v>44</v>
      </c>
      <c r="F594" s="23">
        <v>34</v>
      </c>
      <c r="G594" s="18">
        <v>2312.83</v>
      </c>
      <c r="H594" s="13">
        <v>0.2094</v>
      </c>
      <c r="I594" s="18">
        <v>2797.13</v>
      </c>
      <c r="J594" s="18">
        <f>TRUNC(F594 * I594, 2)</f>
        <v>95102.42</v>
      </c>
    </row>
    <row r="595" spans="1:10" ht="25.95" customHeight="1">
      <c r="A595" s="2" t="s">
        <v>1548</v>
      </c>
      <c r="B595" s="3" t="s">
        <v>1549</v>
      </c>
      <c r="C595" s="2" t="s">
        <v>963</v>
      </c>
      <c r="D595" s="2" t="s">
        <v>1550</v>
      </c>
      <c r="E595" s="17" t="s">
        <v>968</v>
      </c>
      <c r="F595" s="23">
        <v>102.5</v>
      </c>
      <c r="G595" s="18">
        <v>453.85</v>
      </c>
      <c r="H595" s="13">
        <v>0.2094</v>
      </c>
      <c r="I595" s="18">
        <v>548.88</v>
      </c>
      <c r="J595" s="18">
        <f>TRUNC(F595 * I595, 2)</f>
        <v>56260.2</v>
      </c>
    </row>
    <row r="596" spans="1:10" ht="24" customHeight="1">
      <c r="A596" s="1" t="s">
        <v>1551</v>
      </c>
      <c r="B596" s="1"/>
      <c r="C596" s="1"/>
      <c r="D596" s="1" t="s">
        <v>1552</v>
      </c>
      <c r="E596" s="15"/>
      <c r="F596" s="24"/>
      <c r="G596" s="15"/>
      <c r="H596" s="12"/>
      <c r="I596" s="15"/>
      <c r="J596" s="16">
        <v>541451.31000000006</v>
      </c>
    </row>
    <row r="597" spans="1:10" ht="39" customHeight="1">
      <c r="A597" s="2" t="s">
        <v>1553</v>
      </c>
      <c r="B597" s="3" t="s">
        <v>1554</v>
      </c>
      <c r="C597" s="2" t="s">
        <v>16</v>
      </c>
      <c r="D597" s="2" t="s">
        <v>1555</v>
      </c>
      <c r="E597" s="17" t="s">
        <v>968</v>
      </c>
      <c r="F597" s="23">
        <v>10.94</v>
      </c>
      <c r="G597" s="18">
        <v>262.95999999999998</v>
      </c>
      <c r="H597" s="13">
        <v>0.2094</v>
      </c>
      <c r="I597" s="18">
        <v>318.02</v>
      </c>
      <c r="J597" s="18">
        <f t="shared" ref="J597:J603" si="31">TRUNC(F597 * I597, 2)</f>
        <v>3479.13</v>
      </c>
    </row>
    <row r="598" spans="1:10" ht="25.95" customHeight="1">
      <c r="A598" s="2" t="s">
        <v>1556</v>
      </c>
      <c r="B598" s="3" t="s">
        <v>1557</v>
      </c>
      <c r="C598" s="2" t="s">
        <v>27</v>
      </c>
      <c r="D598" s="2" t="s">
        <v>1558</v>
      </c>
      <c r="E598" s="17" t="s">
        <v>968</v>
      </c>
      <c r="F598" s="23">
        <v>37.31</v>
      </c>
      <c r="G598" s="18">
        <v>257.01</v>
      </c>
      <c r="H598" s="13">
        <v>0.2094</v>
      </c>
      <c r="I598" s="18">
        <v>310.82</v>
      </c>
      <c r="J598" s="18">
        <f t="shared" si="31"/>
        <v>11596.69</v>
      </c>
    </row>
    <row r="599" spans="1:10" ht="52.05" customHeight="1">
      <c r="A599" s="2" t="s">
        <v>1559</v>
      </c>
      <c r="B599" s="3" t="s">
        <v>1560</v>
      </c>
      <c r="C599" s="2" t="s">
        <v>963</v>
      </c>
      <c r="D599" s="2" t="s">
        <v>1561</v>
      </c>
      <c r="E599" s="17" t="s">
        <v>968</v>
      </c>
      <c r="F599" s="23">
        <v>727.5</v>
      </c>
      <c r="G599" s="18">
        <v>193.31</v>
      </c>
      <c r="H599" s="13">
        <v>0.2094</v>
      </c>
      <c r="I599" s="18">
        <v>233.78</v>
      </c>
      <c r="J599" s="18">
        <f t="shared" si="31"/>
        <v>170074.95</v>
      </c>
    </row>
    <row r="600" spans="1:10" ht="39" customHeight="1">
      <c r="A600" s="2" t="s">
        <v>1562</v>
      </c>
      <c r="B600" s="3" t="s">
        <v>1563</v>
      </c>
      <c r="C600" s="2" t="s">
        <v>963</v>
      </c>
      <c r="D600" s="2" t="s">
        <v>1564</v>
      </c>
      <c r="E600" s="17" t="s">
        <v>968</v>
      </c>
      <c r="F600" s="23">
        <v>128.80000000000001</v>
      </c>
      <c r="G600" s="18">
        <v>40.26</v>
      </c>
      <c r="H600" s="13">
        <v>0.2094</v>
      </c>
      <c r="I600" s="18">
        <v>48.69</v>
      </c>
      <c r="J600" s="18">
        <f t="shared" si="31"/>
        <v>6271.27</v>
      </c>
    </row>
    <row r="601" spans="1:10" ht="52.05" customHeight="1">
      <c r="A601" s="2" t="s">
        <v>1565</v>
      </c>
      <c r="B601" s="3" t="s">
        <v>1566</v>
      </c>
      <c r="C601" s="2" t="s">
        <v>963</v>
      </c>
      <c r="D601" s="2" t="s">
        <v>1567</v>
      </c>
      <c r="E601" s="17" t="s">
        <v>968</v>
      </c>
      <c r="F601" s="23">
        <v>363.76</v>
      </c>
      <c r="G601" s="18">
        <v>52.33</v>
      </c>
      <c r="H601" s="13">
        <v>0.2094</v>
      </c>
      <c r="I601" s="18">
        <v>63.28</v>
      </c>
      <c r="J601" s="18">
        <f t="shared" si="31"/>
        <v>23018.73</v>
      </c>
    </row>
    <row r="602" spans="1:10" ht="52.05" customHeight="1">
      <c r="A602" s="2" t="s">
        <v>1568</v>
      </c>
      <c r="B602" s="3" t="s">
        <v>1569</v>
      </c>
      <c r="C602" s="2" t="s">
        <v>963</v>
      </c>
      <c r="D602" s="2" t="s">
        <v>1570</v>
      </c>
      <c r="E602" s="17" t="s">
        <v>968</v>
      </c>
      <c r="F602" s="23">
        <v>4208.63</v>
      </c>
      <c r="G602" s="18">
        <v>55.86</v>
      </c>
      <c r="H602" s="13">
        <v>0.2094</v>
      </c>
      <c r="I602" s="18">
        <v>67.55</v>
      </c>
      <c r="J602" s="18">
        <f t="shared" si="31"/>
        <v>284292.95</v>
      </c>
    </row>
    <row r="603" spans="1:10" ht="52.05" customHeight="1">
      <c r="A603" s="2" t="s">
        <v>1571</v>
      </c>
      <c r="B603" s="3" t="s">
        <v>1572</v>
      </c>
      <c r="C603" s="2" t="s">
        <v>963</v>
      </c>
      <c r="D603" s="2" t="s">
        <v>1573</v>
      </c>
      <c r="E603" s="17" t="s">
        <v>968</v>
      </c>
      <c r="F603" s="23">
        <v>4208.63</v>
      </c>
      <c r="G603" s="18">
        <v>8.4</v>
      </c>
      <c r="H603" s="13">
        <v>0.2094</v>
      </c>
      <c r="I603" s="18">
        <v>10.15</v>
      </c>
      <c r="J603" s="18">
        <f t="shared" si="31"/>
        <v>42717.59</v>
      </c>
    </row>
    <row r="604" spans="1:10" ht="24" customHeight="1">
      <c r="A604" s="1" t="s">
        <v>1574</v>
      </c>
      <c r="B604" s="1"/>
      <c r="C604" s="1"/>
      <c r="D604" s="1" t="s">
        <v>1575</v>
      </c>
      <c r="E604" s="15"/>
      <c r="F604" s="24"/>
      <c r="G604" s="15"/>
      <c r="H604" s="12"/>
      <c r="I604" s="15"/>
      <c r="J604" s="16">
        <v>39626.18</v>
      </c>
    </row>
    <row r="605" spans="1:10" ht="24" customHeight="1">
      <c r="A605" s="1" t="s">
        <v>1576</v>
      </c>
      <c r="B605" s="1"/>
      <c r="C605" s="1"/>
      <c r="D605" s="1" t="s">
        <v>1577</v>
      </c>
      <c r="E605" s="15"/>
      <c r="F605" s="24"/>
      <c r="G605" s="15"/>
      <c r="H605" s="12"/>
      <c r="I605" s="15"/>
      <c r="J605" s="16">
        <v>39626.18</v>
      </c>
    </row>
    <row r="606" spans="1:10" ht="25.95" customHeight="1">
      <c r="A606" s="2" t="s">
        <v>1578</v>
      </c>
      <c r="B606" s="3" t="s">
        <v>1579</v>
      </c>
      <c r="C606" s="2" t="s">
        <v>963</v>
      </c>
      <c r="D606" s="2" t="s">
        <v>1580</v>
      </c>
      <c r="E606" s="17" t="s">
        <v>968</v>
      </c>
      <c r="F606" s="23">
        <v>390.06</v>
      </c>
      <c r="G606" s="18">
        <v>68.75</v>
      </c>
      <c r="H606" s="13">
        <v>0.2094</v>
      </c>
      <c r="I606" s="18">
        <v>83.14</v>
      </c>
      <c r="J606" s="18">
        <f>TRUNC(F606 * I606, 2)</f>
        <v>32429.58</v>
      </c>
    </row>
    <row r="607" spans="1:10" ht="25.95" customHeight="1">
      <c r="A607" s="2" t="s">
        <v>1581</v>
      </c>
      <c r="B607" s="3" t="s">
        <v>1582</v>
      </c>
      <c r="C607" s="2" t="s">
        <v>963</v>
      </c>
      <c r="D607" s="2" t="s">
        <v>1583</v>
      </c>
      <c r="E607" s="17" t="s">
        <v>968</v>
      </c>
      <c r="F607" s="23">
        <v>390.06</v>
      </c>
      <c r="G607" s="18">
        <v>15.26</v>
      </c>
      <c r="H607" s="13">
        <v>0.2094</v>
      </c>
      <c r="I607" s="18">
        <v>18.45</v>
      </c>
      <c r="J607" s="18">
        <f>TRUNC(F607 * I607, 2)</f>
        <v>7196.6</v>
      </c>
    </row>
    <row r="608" spans="1:10" ht="24" customHeight="1">
      <c r="A608" s="1" t="s">
        <v>1584</v>
      </c>
      <c r="B608" s="1"/>
      <c r="C608" s="1"/>
      <c r="D608" s="1" t="s">
        <v>1585</v>
      </c>
      <c r="E608" s="15"/>
      <c r="F608" s="24"/>
      <c r="G608" s="15"/>
      <c r="H608" s="12"/>
      <c r="I608" s="15"/>
      <c r="J608" s="16">
        <v>316234.2</v>
      </c>
    </row>
    <row r="609" spans="1:10" ht="24" customHeight="1">
      <c r="A609" s="1" t="s">
        <v>1586</v>
      </c>
      <c r="B609" s="1"/>
      <c r="C609" s="1"/>
      <c r="D609" s="1" t="s">
        <v>1587</v>
      </c>
      <c r="E609" s="15"/>
      <c r="F609" s="24"/>
      <c r="G609" s="15"/>
      <c r="H609" s="12"/>
      <c r="I609" s="15"/>
      <c r="J609" s="16">
        <v>59446.3</v>
      </c>
    </row>
    <row r="610" spans="1:10" ht="25.95" customHeight="1">
      <c r="A610" s="2" t="s">
        <v>1588</v>
      </c>
      <c r="B610" s="3" t="s">
        <v>1589</v>
      </c>
      <c r="C610" s="2" t="s">
        <v>27</v>
      </c>
      <c r="D610" s="2" t="s">
        <v>1590</v>
      </c>
      <c r="E610" s="17" t="s">
        <v>968</v>
      </c>
      <c r="F610" s="23">
        <v>393.14</v>
      </c>
      <c r="G610" s="18">
        <v>16.420000000000002</v>
      </c>
      <c r="H610" s="13">
        <v>0.2094</v>
      </c>
      <c r="I610" s="18">
        <v>19.850000000000001</v>
      </c>
      <c r="J610" s="18">
        <f>TRUNC(F610 * I610, 2)</f>
        <v>7803.82</v>
      </c>
    </row>
    <row r="611" spans="1:10" ht="25.95" customHeight="1">
      <c r="A611" s="2" t="s">
        <v>1591</v>
      </c>
      <c r="B611" s="3" t="s">
        <v>1592</v>
      </c>
      <c r="C611" s="2" t="s">
        <v>963</v>
      </c>
      <c r="D611" s="2" t="s">
        <v>1593</v>
      </c>
      <c r="E611" s="17" t="s">
        <v>968</v>
      </c>
      <c r="F611" s="23">
        <v>2988.57</v>
      </c>
      <c r="G611" s="18">
        <v>14.29</v>
      </c>
      <c r="H611" s="13">
        <v>0.2094</v>
      </c>
      <c r="I611" s="18">
        <v>17.28</v>
      </c>
      <c r="J611" s="18">
        <f>TRUNC(F611 * I611, 2)</f>
        <v>51642.48</v>
      </c>
    </row>
    <row r="612" spans="1:10" ht="24" customHeight="1">
      <c r="A612" s="1" t="s">
        <v>1594</v>
      </c>
      <c r="B612" s="1"/>
      <c r="C612" s="1"/>
      <c r="D612" s="1" t="s">
        <v>1595</v>
      </c>
      <c r="E612" s="15"/>
      <c r="F612" s="24"/>
      <c r="G612" s="15"/>
      <c r="H612" s="12"/>
      <c r="I612" s="15"/>
      <c r="J612" s="16">
        <v>56655.46</v>
      </c>
    </row>
    <row r="613" spans="1:10" ht="25.95" customHeight="1">
      <c r="A613" s="2" t="s">
        <v>1596</v>
      </c>
      <c r="B613" s="3" t="s">
        <v>1589</v>
      </c>
      <c r="C613" s="2" t="s">
        <v>27</v>
      </c>
      <c r="D613" s="2" t="s">
        <v>1590</v>
      </c>
      <c r="E613" s="17" t="s">
        <v>968</v>
      </c>
      <c r="F613" s="23">
        <v>1291.96</v>
      </c>
      <c r="G613" s="18">
        <v>16.420000000000002</v>
      </c>
      <c r="H613" s="13">
        <v>0.2094</v>
      </c>
      <c r="I613" s="18">
        <v>19.850000000000001</v>
      </c>
      <c r="J613" s="18">
        <f>TRUNC(F613 * I613, 2)</f>
        <v>25645.4</v>
      </c>
    </row>
    <row r="614" spans="1:10" ht="24" customHeight="1">
      <c r="A614" s="2" t="s">
        <v>1597</v>
      </c>
      <c r="B614" s="3" t="s">
        <v>1598</v>
      </c>
      <c r="C614" s="2" t="s">
        <v>27</v>
      </c>
      <c r="D614" s="2" t="s">
        <v>1599</v>
      </c>
      <c r="E614" s="17" t="s">
        <v>968</v>
      </c>
      <c r="F614" s="23">
        <v>1464.12</v>
      </c>
      <c r="G614" s="18">
        <v>17.52</v>
      </c>
      <c r="H614" s="13">
        <v>0.2094</v>
      </c>
      <c r="I614" s="18">
        <v>21.18</v>
      </c>
      <c r="J614" s="18">
        <f>TRUNC(F614 * I614, 2)</f>
        <v>31010.06</v>
      </c>
    </row>
    <row r="615" spans="1:10" ht="24" customHeight="1">
      <c r="A615" s="1" t="s">
        <v>1600</v>
      </c>
      <c r="B615" s="1"/>
      <c r="C615" s="1"/>
      <c r="D615" s="1" t="s">
        <v>1601</v>
      </c>
      <c r="E615" s="15"/>
      <c r="F615" s="24"/>
      <c r="G615" s="15"/>
      <c r="H615" s="12"/>
      <c r="I615" s="15"/>
      <c r="J615" s="16">
        <v>68381.350000000006</v>
      </c>
    </row>
    <row r="616" spans="1:10" ht="25.95" customHeight="1">
      <c r="A616" s="2" t="s">
        <v>1602</v>
      </c>
      <c r="B616" s="3" t="s">
        <v>1603</v>
      </c>
      <c r="C616" s="2" t="s">
        <v>27</v>
      </c>
      <c r="D616" s="2" t="s">
        <v>1604</v>
      </c>
      <c r="E616" s="17" t="s">
        <v>968</v>
      </c>
      <c r="F616" s="23">
        <v>1685.1</v>
      </c>
      <c r="G616" s="18">
        <v>33.56</v>
      </c>
      <c r="H616" s="13">
        <v>0.2094</v>
      </c>
      <c r="I616" s="18">
        <v>40.58</v>
      </c>
      <c r="J616" s="18">
        <f>TRUNC(F616 * I616, 2)</f>
        <v>68381.350000000006</v>
      </c>
    </row>
    <row r="617" spans="1:10" ht="24" customHeight="1">
      <c r="A617" s="1" t="s">
        <v>1605</v>
      </c>
      <c r="B617" s="1"/>
      <c r="C617" s="1"/>
      <c r="D617" s="1" t="s">
        <v>1606</v>
      </c>
      <c r="E617" s="15"/>
      <c r="F617" s="24"/>
      <c r="G617" s="15"/>
      <c r="H617" s="12"/>
      <c r="I617" s="15"/>
      <c r="J617" s="16">
        <v>131751.09</v>
      </c>
    </row>
    <row r="618" spans="1:10" ht="39" customHeight="1">
      <c r="A618" s="2" t="s">
        <v>1607</v>
      </c>
      <c r="B618" s="3" t="s">
        <v>1608</v>
      </c>
      <c r="C618" s="2" t="s">
        <v>963</v>
      </c>
      <c r="D618" s="2" t="s">
        <v>1609</v>
      </c>
      <c r="E618" s="17" t="s">
        <v>968</v>
      </c>
      <c r="F618" s="23">
        <v>4062.63</v>
      </c>
      <c r="G618" s="18">
        <v>26.82</v>
      </c>
      <c r="H618" s="13">
        <v>0.2094</v>
      </c>
      <c r="I618" s="18">
        <v>32.43</v>
      </c>
      <c r="J618" s="18">
        <f>TRUNC(F618 * I618, 2)</f>
        <v>131751.09</v>
      </c>
    </row>
    <row r="619" spans="1:10" ht="24" customHeight="1">
      <c r="A619" s="1" t="s">
        <v>1610</v>
      </c>
      <c r="B619" s="1"/>
      <c r="C619" s="1"/>
      <c r="D619" s="1" t="s">
        <v>1611</v>
      </c>
      <c r="E619" s="15"/>
      <c r="F619" s="24"/>
      <c r="G619" s="15"/>
      <c r="H619" s="12"/>
      <c r="I619" s="15"/>
      <c r="J619" s="16">
        <v>89953.51</v>
      </c>
    </row>
    <row r="620" spans="1:10" ht="25.95" customHeight="1">
      <c r="A620" s="1" t="s">
        <v>1612</v>
      </c>
      <c r="B620" s="1"/>
      <c r="C620" s="1"/>
      <c r="D620" s="1" t="s">
        <v>1613</v>
      </c>
      <c r="E620" s="15"/>
      <c r="F620" s="24"/>
      <c r="G620" s="15"/>
      <c r="H620" s="12"/>
      <c r="I620" s="15"/>
      <c r="J620" s="16">
        <v>89953.51</v>
      </c>
    </row>
    <row r="621" spans="1:10" ht="39" customHeight="1">
      <c r="A621" s="2" t="s">
        <v>1614</v>
      </c>
      <c r="B621" s="3" t="s">
        <v>1615</v>
      </c>
      <c r="C621" s="2" t="s">
        <v>16</v>
      </c>
      <c r="D621" s="2" t="s">
        <v>1616</v>
      </c>
      <c r="E621" s="17" t="s">
        <v>968</v>
      </c>
      <c r="F621" s="23">
        <v>413.48</v>
      </c>
      <c r="G621" s="18">
        <v>25.31</v>
      </c>
      <c r="H621" s="13">
        <v>0.2094</v>
      </c>
      <c r="I621" s="18">
        <v>30.6</v>
      </c>
      <c r="J621" s="18">
        <f>TRUNC(F621 * I621, 2)</f>
        <v>12652.48</v>
      </c>
    </row>
    <row r="622" spans="1:10" ht="39" customHeight="1">
      <c r="A622" s="2" t="s">
        <v>1617</v>
      </c>
      <c r="B622" s="3" t="s">
        <v>1618</v>
      </c>
      <c r="C622" s="2" t="s">
        <v>963</v>
      </c>
      <c r="D622" s="2" t="s">
        <v>1619</v>
      </c>
      <c r="E622" s="17" t="s">
        <v>968</v>
      </c>
      <c r="F622" s="23">
        <v>227.52</v>
      </c>
      <c r="G622" s="18">
        <v>42.88</v>
      </c>
      <c r="H622" s="13">
        <v>0.2094</v>
      </c>
      <c r="I622" s="18">
        <v>51.85</v>
      </c>
      <c r="J622" s="18">
        <f>TRUNC(F622 * I622, 2)</f>
        <v>11796.91</v>
      </c>
    </row>
    <row r="623" spans="1:10" ht="39" customHeight="1">
      <c r="A623" s="2" t="s">
        <v>1620</v>
      </c>
      <c r="B623" s="3" t="s">
        <v>1621</v>
      </c>
      <c r="C623" s="2" t="s">
        <v>16</v>
      </c>
      <c r="D623" s="2" t="s">
        <v>1622</v>
      </c>
      <c r="E623" s="17" t="s">
        <v>968</v>
      </c>
      <c r="F623" s="23">
        <v>413.48</v>
      </c>
      <c r="G623" s="18">
        <v>79.39</v>
      </c>
      <c r="H623" s="13">
        <v>0.2094</v>
      </c>
      <c r="I623" s="18">
        <v>96.01</v>
      </c>
      <c r="J623" s="18">
        <f>TRUNC(F623 * I623, 2)</f>
        <v>39698.21</v>
      </c>
    </row>
    <row r="624" spans="1:10" ht="39" customHeight="1">
      <c r="A624" s="2" t="s">
        <v>1623</v>
      </c>
      <c r="B624" s="3" t="s">
        <v>1624</v>
      </c>
      <c r="C624" s="2" t="s">
        <v>16</v>
      </c>
      <c r="D624" s="2" t="s">
        <v>1625</v>
      </c>
      <c r="E624" s="17" t="s">
        <v>968</v>
      </c>
      <c r="F624" s="23">
        <v>252.9</v>
      </c>
      <c r="G624" s="18">
        <v>84.38</v>
      </c>
      <c r="H624" s="13">
        <v>0.2094</v>
      </c>
      <c r="I624" s="18">
        <v>102.04</v>
      </c>
      <c r="J624" s="18">
        <f>TRUNC(F624 * I624, 2)</f>
        <v>25805.91</v>
      </c>
    </row>
    <row r="625" spans="1:10" ht="24" customHeight="1">
      <c r="A625" s="1" t="s">
        <v>1626</v>
      </c>
      <c r="B625" s="1"/>
      <c r="C625" s="1"/>
      <c r="D625" s="1" t="s">
        <v>1627</v>
      </c>
      <c r="E625" s="15"/>
      <c r="F625" s="24"/>
      <c r="G625" s="15"/>
      <c r="H625" s="12"/>
      <c r="I625" s="15"/>
      <c r="J625" s="16">
        <v>35703.86</v>
      </c>
    </row>
    <row r="626" spans="1:10" ht="24" customHeight="1">
      <c r="A626" s="1" t="s">
        <v>1628</v>
      </c>
      <c r="B626" s="1"/>
      <c r="C626" s="1"/>
      <c r="D626" s="1" t="s">
        <v>1629</v>
      </c>
      <c r="E626" s="15"/>
      <c r="F626" s="24"/>
      <c r="G626" s="15"/>
      <c r="H626" s="12"/>
      <c r="I626" s="15"/>
      <c r="J626" s="16">
        <v>5288.3</v>
      </c>
    </row>
    <row r="627" spans="1:10" ht="25.95" customHeight="1">
      <c r="A627" s="2" t="s">
        <v>1630</v>
      </c>
      <c r="B627" s="3" t="s">
        <v>1631</v>
      </c>
      <c r="C627" s="2" t="s">
        <v>16</v>
      </c>
      <c r="D627" s="2" t="s">
        <v>1632</v>
      </c>
      <c r="E627" s="17" t="s">
        <v>29</v>
      </c>
      <c r="F627" s="23">
        <v>22.05</v>
      </c>
      <c r="G627" s="18">
        <v>65.760000000000005</v>
      </c>
      <c r="H627" s="13">
        <v>0.2094</v>
      </c>
      <c r="I627" s="18">
        <v>79.53</v>
      </c>
      <c r="J627" s="18">
        <f>TRUNC(F627 * I627, 2)</f>
        <v>1753.63</v>
      </c>
    </row>
    <row r="628" spans="1:10" ht="25.95" customHeight="1">
      <c r="A628" s="2" t="s">
        <v>1633</v>
      </c>
      <c r="B628" s="3" t="s">
        <v>1634</v>
      </c>
      <c r="C628" s="2" t="s">
        <v>16</v>
      </c>
      <c r="D628" s="2" t="s">
        <v>1635</v>
      </c>
      <c r="E628" s="17" t="s">
        <v>29</v>
      </c>
      <c r="F628" s="23">
        <v>53.58</v>
      </c>
      <c r="G628" s="18">
        <v>54.55</v>
      </c>
      <c r="H628" s="13">
        <v>0.2094</v>
      </c>
      <c r="I628" s="18">
        <v>65.97</v>
      </c>
      <c r="J628" s="18">
        <f>TRUNC(F628 * I628, 2)</f>
        <v>3534.67</v>
      </c>
    </row>
    <row r="629" spans="1:10" ht="24" customHeight="1">
      <c r="A629" s="1" t="s">
        <v>1636</v>
      </c>
      <c r="B629" s="1"/>
      <c r="C629" s="1"/>
      <c r="D629" s="1" t="s">
        <v>1637</v>
      </c>
      <c r="E629" s="15"/>
      <c r="F629" s="24"/>
      <c r="G629" s="15"/>
      <c r="H629" s="12"/>
      <c r="I629" s="15"/>
      <c r="J629" s="16">
        <v>30415.56</v>
      </c>
    </row>
    <row r="630" spans="1:10" ht="25.95" customHeight="1">
      <c r="A630" s="2" t="s">
        <v>1638</v>
      </c>
      <c r="B630" s="3" t="s">
        <v>1639</v>
      </c>
      <c r="C630" s="2" t="s">
        <v>16</v>
      </c>
      <c r="D630" s="2" t="s">
        <v>1640</v>
      </c>
      <c r="E630" s="17" t="s">
        <v>29</v>
      </c>
      <c r="F630" s="23">
        <v>16.2</v>
      </c>
      <c r="G630" s="18">
        <v>48.74</v>
      </c>
      <c r="H630" s="13">
        <v>0.2094</v>
      </c>
      <c r="I630" s="18">
        <v>58.94</v>
      </c>
      <c r="J630" s="18">
        <f>TRUNC(F630 * I630, 2)</f>
        <v>954.82</v>
      </c>
    </row>
    <row r="631" spans="1:10" ht="25.95" customHeight="1">
      <c r="A631" s="2" t="s">
        <v>1641</v>
      </c>
      <c r="B631" s="3" t="s">
        <v>1642</v>
      </c>
      <c r="C631" s="2" t="s">
        <v>16</v>
      </c>
      <c r="D631" s="2" t="s">
        <v>1643</v>
      </c>
      <c r="E631" s="17" t="s">
        <v>29</v>
      </c>
      <c r="F631" s="23">
        <v>55.05</v>
      </c>
      <c r="G631" s="18">
        <v>45.73</v>
      </c>
      <c r="H631" s="13">
        <v>0.2094</v>
      </c>
      <c r="I631" s="18">
        <v>55.3</v>
      </c>
      <c r="J631" s="18">
        <f>TRUNC(F631 * I631, 2)</f>
        <v>3044.26</v>
      </c>
    </row>
    <row r="632" spans="1:10" ht="25.95" customHeight="1">
      <c r="A632" s="2" t="s">
        <v>1644</v>
      </c>
      <c r="B632" s="3" t="s">
        <v>1645</v>
      </c>
      <c r="C632" s="2" t="s">
        <v>27</v>
      </c>
      <c r="D632" s="2" t="s">
        <v>1646</v>
      </c>
      <c r="E632" s="17" t="s">
        <v>44</v>
      </c>
      <c r="F632" s="23">
        <v>88</v>
      </c>
      <c r="G632" s="18">
        <v>104.77</v>
      </c>
      <c r="H632" s="13">
        <v>0.2094</v>
      </c>
      <c r="I632" s="18">
        <v>126.7</v>
      </c>
      <c r="J632" s="18">
        <f>TRUNC(F632 * I632, 2)</f>
        <v>11149.6</v>
      </c>
    </row>
    <row r="633" spans="1:10" ht="39" customHeight="1">
      <c r="A633" s="2" t="s">
        <v>1647</v>
      </c>
      <c r="B633" s="3" t="s">
        <v>1648</v>
      </c>
      <c r="C633" s="2" t="s">
        <v>16</v>
      </c>
      <c r="D633" s="2" t="s">
        <v>1649</v>
      </c>
      <c r="E633" s="17" t="s">
        <v>29</v>
      </c>
      <c r="F633" s="23">
        <v>162</v>
      </c>
      <c r="G633" s="18">
        <v>77.930000000000007</v>
      </c>
      <c r="H633" s="13">
        <v>0.2094</v>
      </c>
      <c r="I633" s="18">
        <v>94.24</v>
      </c>
      <c r="J633" s="18">
        <f>TRUNC(F633 * I633, 2)</f>
        <v>15266.88</v>
      </c>
    </row>
    <row r="634" spans="1:10" ht="24" customHeight="1">
      <c r="A634" s="1" t="s">
        <v>1650</v>
      </c>
      <c r="B634" s="1"/>
      <c r="C634" s="1"/>
      <c r="D634" s="1" t="s">
        <v>1651</v>
      </c>
      <c r="E634" s="15"/>
      <c r="F634" s="24"/>
      <c r="G634" s="15"/>
      <c r="H634" s="12"/>
      <c r="I634" s="15"/>
      <c r="J634" s="16">
        <v>201436.91</v>
      </c>
    </row>
    <row r="635" spans="1:10" ht="24" customHeight="1">
      <c r="A635" s="1" t="s">
        <v>1652</v>
      </c>
      <c r="B635" s="1"/>
      <c r="C635" s="1"/>
      <c r="D635" s="1" t="s">
        <v>1653</v>
      </c>
      <c r="E635" s="15"/>
      <c r="F635" s="24"/>
      <c r="G635" s="15"/>
      <c r="H635" s="12"/>
      <c r="I635" s="15"/>
      <c r="J635" s="16">
        <v>39830.800000000003</v>
      </c>
    </row>
    <row r="636" spans="1:10" ht="25.95" customHeight="1">
      <c r="A636" s="2" t="s">
        <v>1654</v>
      </c>
      <c r="B636" s="3" t="s">
        <v>1655</v>
      </c>
      <c r="C636" s="2" t="s">
        <v>963</v>
      </c>
      <c r="D636" s="2" t="s">
        <v>1656</v>
      </c>
      <c r="E636" s="17" t="s">
        <v>44</v>
      </c>
      <c r="F636" s="23">
        <v>15</v>
      </c>
      <c r="G636" s="18">
        <v>51.29</v>
      </c>
      <c r="H636" s="13">
        <v>0.2094</v>
      </c>
      <c r="I636" s="18">
        <v>62.03</v>
      </c>
      <c r="J636" s="18">
        <f t="shared" ref="J636:J644" si="32">TRUNC(F636 * I636, 2)</f>
        <v>930.45</v>
      </c>
    </row>
    <row r="637" spans="1:10" ht="24" customHeight="1">
      <c r="A637" s="2" t="s">
        <v>1657</v>
      </c>
      <c r="B637" s="3" t="s">
        <v>1658</v>
      </c>
      <c r="C637" s="2" t="s">
        <v>27</v>
      </c>
      <c r="D637" s="2" t="s">
        <v>1659</v>
      </c>
      <c r="E637" s="17" t="s">
        <v>44</v>
      </c>
      <c r="F637" s="23">
        <v>6</v>
      </c>
      <c r="G637" s="18">
        <v>42.46</v>
      </c>
      <c r="H637" s="13">
        <v>0.2094</v>
      </c>
      <c r="I637" s="18">
        <v>51.35</v>
      </c>
      <c r="J637" s="18">
        <f t="shared" si="32"/>
        <v>308.10000000000002</v>
      </c>
    </row>
    <row r="638" spans="1:10" ht="39" customHeight="1">
      <c r="A638" s="2" t="s">
        <v>1660</v>
      </c>
      <c r="B638" s="3" t="s">
        <v>1661</v>
      </c>
      <c r="C638" s="2" t="s">
        <v>16</v>
      </c>
      <c r="D638" s="2" t="s">
        <v>1662</v>
      </c>
      <c r="E638" s="17" t="s">
        <v>44</v>
      </c>
      <c r="F638" s="23">
        <v>2</v>
      </c>
      <c r="G638" s="18">
        <v>256.72000000000003</v>
      </c>
      <c r="H638" s="13">
        <v>0.2094</v>
      </c>
      <c r="I638" s="18">
        <v>310.47000000000003</v>
      </c>
      <c r="J638" s="18">
        <f t="shared" si="32"/>
        <v>620.94000000000005</v>
      </c>
    </row>
    <row r="639" spans="1:10" ht="39" customHeight="1">
      <c r="A639" s="2" t="s">
        <v>1663</v>
      </c>
      <c r="B639" s="3" t="s">
        <v>1664</v>
      </c>
      <c r="C639" s="2" t="s">
        <v>963</v>
      </c>
      <c r="D639" s="2" t="s">
        <v>1665</v>
      </c>
      <c r="E639" s="17" t="s">
        <v>44</v>
      </c>
      <c r="F639" s="23">
        <v>6</v>
      </c>
      <c r="G639" s="18">
        <v>291.64999999999998</v>
      </c>
      <c r="H639" s="13">
        <v>0.2094</v>
      </c>
      <c r="I639" s="18">
        <v>352.72</v>
      </c>
      <c r="J639" s="18">
        <f t="shared" si="32"/>
        <v>2116.3200000000002</v>
      </c>
    </row>
    <row r="640" spans="1:10" ht="24" customHeight="1">
      <c r="A640" s="2" t="s">
        <v>1666</v>
      </c>
      <c r="B640" s="3" t="s">
        <v>1667</v>
      </c>
      <c r="C640" s="2" t="s">
        <v>27</v>
      </c>
      <c r="D640" s="2" t="s">
        <v>1668</v>
      </c>
      <c r="E640" s="17" t="s">
        <v>968</v>
      </c>
      <c r="F640" s="23">
        <v>6.45</v>
      </c>
      <c r="G640" s="18">
        <v>392</v>
      </c>
      <c r="H640" s="13">
        <v>0.2094</v>
      </c>
      <c r="I640" s="18">
        <v>474.08</v>
      </c>
      <c r="J640" s="18">
        <f t="shared" si="32"/>
        <v>3057.81</v>
      </c>
    </row>
    <row r="641" spans="1:10" ht="25.95" customHeight="1">
      <c r="A641" s="2" t="s">
        <v>1669</v>
      </c>
      <c r="B641" s="3" t="s">
        <v>1670</v>
      </c>
      <c r="C641" s="2" t="s">
        <v>963</v>
      </c>
      <c r="D641" s="2" t="s">
        <v>1671</v>
      </c>
      <c r="E641" s="17" t="s">
        <v>44</v>
      </c>
      <c r="F641" s="23">
        <v>2</v>
      </c>
      <c r="G641" s="18">
        <v>574.45000000000005</v>
      </c>
      <c r="H641" s="13">
        <v>0.2094</v>
      </c>
      <c r="I641" s="18">
        <v>694.73</v>
      </c>
      <c r="J641" s="18">
        <f t="shared" si="32"/>
        <v>1389.46</v>
      </c>
    </row>
    <row r="642" spans="1:10" ht="24" customHeight="1">
      <c r="A642" s="2" t="s">
        <v>1672</v>
      </c>
      <c r="B642" s="3" t="s">
        <v>1673</v>
      </c>
      <c r="C642" s="2" t="s">
        <v>963</v>
      </c>
      <c r="D642" s="2" t="s">
        <v>1674</v>
      </c>
      <c r="E642" s="17" t="s">
        <v>29</v>
      </c>
      <c r="F642" s="23">
        <v>23.88</v>
      </c>
      <c r="G642" s="18">
        <v>61.77</v>
      </c>
      <c r="H642" s="13">
        <v>0.2094</v>
      </c>
      <c r="I642" s="18">
        <v>74.7</v>
      </c>
      <c r="J642" s="18">
        <f t="shared" si="32"/>
        <v>1783.83</v>
      </c>
    </row>
    <row r="643" spans="1:10" ht="25.95" customHeight="1">
      <c r="A643" s="2" t="s">
        <v>1675</v>
      </c>
      <c r="B643" s="3" t="s">
        <v>1676</v>
      </c>
      <c r="C643" s="2" t="s">
        <v>16</v>
      </c>
      <c r="D643" s="2" t="s">
        <v>1677</v>
      </c>
      <c r="E643" s="17" t="s">
        <v>968</v>
      </c>
      <c r="F643" s="23">
        <v>7.81</v>
      </c>
      <c r="G643" s="18">
        <v>653.26</v>
      </c>
      <c r="H643" s="13">
        <v>0.2094</v>
      </c>
      <c r="I643" s="18">
        <v>790.05</v>
      </c>
      <c r="J643" s="18">
        <f t="shared" si="32"/>
        <v>6170.29</v>
      </c>
    </row>
    <row r="644" spans="1:10" ht="39" customHeight="1">
      <c r="A644" s="2" t="s">
        <v>1678</v>
      </c>
      <c r="B644" s="3" t="s">
        <v>1679</v>
      </c>
      <c r="C644" s="2" t="s">
        <v>963</v>
      </c>
      <c r="D644" s="2" t="s">
        <v>1680</v>
      </c>
      <c r="E644" s="17" t="s">
        <v>44</v>
      </c>
      <c r="F644" s="23">
        <v>7</v>
      </c>
      <c r="G644" s="18">
        <v>120.83</v>
      </c>
      <c r="H644" s="13">
        <v>0.2094</v>
      </c>
      <c r="I644" s="18">
        <v>146.13</v>
      </c>
      <c r="J644" s="18">
        <f t="shared" si="32"/>
        <v>1022.91</v>
      </c>
    </row>
    <row r="645" spans="1:10" ht="39" customHeight="1">
      <c r="A645" s="4" t="s">
        <v>1681</v>
      </c>
      <c r="B645" s="5" t="s">
        <v>1682</v>
      </c>
      <c r="C645" s="4" t="s">
        <v>963</v>
      </c>
      <c r="D645" s="4" t="s">
        <v>1683</v>
      </c>
      <c r="E645" s="19" t="s">
        <v>44</v>
      </c>
      <c r="F645" s="25">
        <v>9</v>
      </c>
      <c r="G645" s="20">
        <v>122.16</v>
      </c>
      <c r="H645" s="14"/>
      <c r="I645" s="20">
        <v>140.82</v>
      </c>
      <c r="J645" s="20">
        <f>TRUNC(F645 * TRUNC(G645 * (1 + 15.28 / 100), 2), 2)</f>
        <v>1267.3800000000001</v>
      </c>
    </row>
    <row r="646" spans="1:10" ht="39" customHeight="1">
      <c r="A646" s="2" t="s">
        <v>1684</v>
      </c>
      <c r="B646" s="3" t="s">
        <v>1685</v>
      </c>
      <c r="C646" s="2" t="s">
        <v>963</v>
      </c>
      <c r="D646" s="2" t="s">
        <v>1686</v>
      </c>
      <c r="E646" s="17" t="s">
        <v>44</v>
      </c>
      <c r="F646" s="23">
        <v>1</v>
      </c>
      <c r="G646" s="18">
        <v>106.6</v>
      </c>
      <c r="H646" s="13">
        <v>0.2094</v>
      </c>
      <c r="I646" s="18">
        <v>128.91999999999999</v>
      </c>
      <c r="J646" s="18">
        <f t="shared" ref="J646:J662" si="33">TRUNC(F646 * I646, 2)</f>
        <v>128.91999999999999</v>
      </c>
    </row>
    <row r="647" spans="1:10" ht="25.95" customHeight="1">
      <c r="A647" s="2" t="s">
        <v>1687</v>
      </c>
      <c r="B647" s="3" t="s">
        <v>1688</v>
      </c>
      <c r="C647" s="2" t="s">
        <v>963</v>
      </c>
      <c r="D647" s="2" t="s">
        <v>1689</v>
      </c>
      <c r="E647" s="17" t="s">
        <v>44</v>
      </c>
      <c r="F647" s="23">
        <v>4</v>
      </c>
      <c r="G647" s="18">
        <v>82.16</v>
      </c>
      <c r="H647" s="13">
        <v>0.2094</v>
      </c>
      <c r="I647" s="18">
        <v>99.36</v>
      </c>
      <c r="J647" s="18">
        <f t="shared" si="33"/>
        <v>397.44</v>
      </c>
    </row>
    <row r="648" spans="1:10" ht="52.05" customHeight="1">
      <c r="A648" s="2" t="s">
        <v>1690</v>
      </c>
      <c r="B648" s="3" t="s">
        <v>1691</v>
      </c>
      <c r="C648" s="2" t="s">
        <v>963</v>
      </c>
      <c r="D648" s="2" t="s">
        <v>1692</v>
      </c>
      <c r="E648" s="17" t="s">
        <v>44</v>
      </c>
      <c r="F648" s="23">
        <v>4</v>
      </c>
      <c r="G648" s="18">
        <v>745.33</v>
      </c>
      <c r="H648" s="13">
        <v>0.2094</v>
      </c>
      <c r="I648" s="18">
        <v>901.4</v>
      </c>
      <c r="J648" s="18">
        <f t="shared" si="33"/>
        <v>3605.6</v>
      </c>
    </row>
    <row r="649" spans="1:10" ht="52.05" customHeight="1">
      <c r="A649" s="2" t="s">
        <v>1693</v>
      </c>
      <c r="B649" s="3" t="s">
        <v>1694</v>
      </c>
      <c r="C649" s="2" t="s">
        <v>963</v>
      </c>
      <c r="D649" s="2" t="s">
        <v>1695</v>
      </c>
      <c r="E649" s="17" t="s">
        <v>44</v>
      </c>
      <c r="F649" s="23">
        <v>2</v>
      </c>
      <c r="G649" s="18">
        <v>237.11</v>
      </c>
      <c r="H649" s="13">
        <v>0.2094</v>
      </c>
      <c r="I649" s="18">
        <v>286.76</v>
      </c>
      <c r="J649" s="18">
        <f t="shared" si="33"/>
        <v>573.52</v>
      </c>
    </row>
    <row r="650" spans="1:10" ht="64.95" customHeight="1">
      <c r="A650" s="2" t="s">
        <v>1696</v>
      </c>
      <c r="B650" s="3" t="s">
        <v>1697</v>
      </c>
      <c r="C650" s="2" t="s">
        <v>963</v>
      </c>
      <c r="D650" s="2" t="s">
        <v>1698</v>
      </c>
      <c r="E650" s="17" t="s">
        <v>44</v>
      </c>
      <c r="F650" s="23">
        <v>2</v>
      </c>
      <c r="G650" s="18">
        <v>361.66</v>
      </c>
      <c r="H650" s="13">
        <v>0.2094</v>
      </c>
      <c r="I650" s="18">
        <v>437.39</v>
      </c>
      <c r="J650" s="18">
        <f t="shared" si="33"/>
        <v>874.78</v>
      </c>
    </row>
    <row r="651" spans="1:10" ht="25.95" customHeight="1">
      <c r="A651" s="2" t="s">
        <v>1699</v>
      </c>
      <c r="B651" s="3" t="s">
        <v>1700</v>
      </c>
      <c r="C651" s="2" t="s">
        <v>963</v>
      </c>
      <c r="D651" s="2" t="s">
        <v>1701</v>
      </c>
      <c r="E651" s="17" t="s">
        <v>44</v>
      </c>
      <c r="F651" s="23">
        <v>9</v>
      </c>
      <c r="G651" s="18">
        <v>31.85</v>
      </c>
      <c r="H651" s="13">
        <v>0.2094</v>
      </c>
      <c r="I651" s="18">
        <v>38.51</v>
      </c>
      <c r="J651" s="18">
        <f t="shared" si="33"/>
        <v>346.59</v>
      </c>
    </row>
    <row r="652" spans="1:10" ht="39" customHeight="1">
      <c r="A652" s="2" t="s">
        <v>1702</v>
      </c>
      <c r="B652" s="3" t="s">
        <v>1703</v>
      </c>
      <c r="C652" s="2" t="s">
        <v>963</v>
      </c>
      <c r="D652" s="2" t="s">
        <v>1704</v>
      </c>
      <c r="E652" s="17" t="s">
        <v>44</v>
      </c>
      <c r="F652" s="23">
        <v>4</v>
      </c>
      <c r="G652" s="18">
        <v>85.18</v>
      </c>
      <c r="H652" s="13">
        <v>0.2094</v>
      </c>
      <c r="I652" s="18">
        <v>103.01</v>
      </c>
      <c r="J652" s="18">
        <f t="shared" si="33"/>
        <v>412.04</v>
      </c>
    </row>
    <row r="653" spans="1:10" ht="25.95" customHeight="1">
      <c r="A653" s="2" t="s">
        <v>1705</v>
      </c>
      <c r="B653" s="3" t="s">
        <v>1706</v>
      </c>
      <c r="C653" s="2" t="s">
        <v>963</v>
      </c>
      <c r="D653" s="2" t="s">
        <v>1707</v>
      </c>
      <c r="E653" s="17" t="s">
        <v>44</v>
      </c>
      <c r="F653" s="23">
        <v>6</v>
      </c>
      <c r="G653" s="18">
        <v>79.2</v>
      </c>
      <c r="H653" s="13">
        <v>0.2094</v>
      </c>
      <c r="I653" s="18">
        <v>95.78</v>
      </c>
      <c r="J653" s="18">
        <f t="shared" si="33"/>
        <v>574.67999999999995</v>
      </c>
    </row>
    <row r="654" spans="1:10" ht="52.05" customHeight="1">
      <c r="A654" s="2" t="s">
        <v>1708</v>
      </c>
      <c r="B654" s="3" t="s">
        <v>1709</v>
      </c>
      <c r="C654" s="2" t="s">
        <v>963</v>
      </c>
      <c r="D654" s="2" t="s">
        <v>1710</v>
      </c>
      <c r="E654" s="17" t="s">
        <v>44</v>
      </c>
      <c r="F654" s="23">
        <v>6</v>
      </c>
      <c r="G654" s="18">
        <v>256.79000000000002</v>
      </c>
      <c r="H654" s="13">
        <v>0.2094</v>
      </c>
      <c r="I654" s="18">
        <v>310.56</v>
      </c>
      <c r="J654" s="18">
        <f t="shared" si="33"/>
        <v>1863.36</v>
      </c>
    </row>
    <row r="655" spans="1:10" ht="52.05" customHeight="1">
      <c r="A655" s="2" t="s">
        <v>1711</v>
      </c>
      <c r="B655" s="3" t="s">
        <v>1712</v>
      </c>
      <c r="C655" s="2" t="s">
        <v>963</v>
      </c>
      <c r="D655" s="2" t="s">
        <v>1713</v>
      </c>
      <c r="E655" s="17" t="s">
        <v>44</v>
      </c>
      <c r="F655" s="23">
        <v>2</v>
      </c>
      <c r="G655" s="18">
        <v>627.16999999999996</v>
      </c>
      <c r="H655" s="13">
        <v>0.2094</v>
      </c>
      <c r="I655" s="18">
        <v>758.49</v>
      </c>
      <c r="J655" s="18">
        <f t="shared" si="33"/>
        <v>1516.98</v>
      </c>
    </row>
    <row r="656" spans="1:10" ht="39" customHeight="1">
      <c r="A656" s="2" t="s">
        <v>1714</v>
      </c>
      <c r="B656" s="3" t="s">
        <v>1715</v>
      </c>
      <c r="C656" s="2" t="s">
        <v>963</v>
      </c>
      <c r="D656" s="2" t="s">
        <v>1716</v>
      </c>
      <c r="E656" s="17" t="s">
        <v>44</v>
      </c>
      <c r="F656" s="23">
        <v>4</v>
      </c>
      <c r="G656" s="18">
        <v>526.4</v>
      </c>
      <c r="H656" s="13">
        <v>0.2094</v>
      </c>
      <c r="I656" s="18">
        <v>636.62</v>
      </c>
      <c r="J656" s="18">
        <f t="shared" si="33"/>
        <v>2546.48</v>
      </c>
    </row>
    <row r="657" spans="1:10" ht="39" customHeight="1">
      <c r="A657" s="2" t="s">
        <v>1717</v>
      </c>
      <c r="B657" s="3" t="s">
        <v>1718</v>
      </c>
      <c r="C657" s="2" t="s">
        <v>963</v>
      </c>
      <c r="D657" s="2" t="s">
        <v>1719</v>
      </c>
      <c r="E657" s="17" t="s">
        <v>44</v>
      </c>
      <c r="F657" s="23">
        <v>4</v>
      </c>
      <c r="G657" s="18">
        <v>304.27</v>
      </c>
      <c r="H657" s="13">
        <v>0.2094</v>
      </c>
      <c r="I657" s="18">
        <v>367.98</v>
      </c>
      <c r="J657" s="18">
        <f t="shared" si="33"/>
        <v>1471.92</v>
      </c>
    </row>
    <row r="658" spans="1:10" ht="25.95" customHeight="1">
      <c r="A658" s="2" t="s">
        <v>1720</v>
      </c>
      <c r="B658" s="3" t="s">
        <v>1721</v>
      </c>
      <c r="C658" s="2" t="s">
        <v>963</v>
      </c>
      <c r="D658" s="2" t="s">
        <v>1722</v>
      </c>
      <c r="E658" s="17" t="s">
        <v>44</v>
      </c>
      <c r="F658" s="23">
        <v>2</v>
      </c>
      <c r="G658" s="18">
        <v>907.32</v>
      </c>
      <c r="H658" s="13">
        <v>0.2094</v>
      </c>
      <c r="I658" s="18">
        <v>1097.31</v>
      </c>
      <c r="J658" s="18">
        <f t="shared" si="33"/>
        <v>2194.62</v>
      </c>
    </row>
    <row r="659" spans="1:10" ht="39" customHeight="1">
      <c r="A659" s="2" t="s">
        <v>1723</v>
      </c>
      <c r="B659" s="3" t="s">
        <v>1724</v>
      </c>
      <c r="C659" s="2" t="s">
        <v>963</v>
      </c>
      <c r="D659" s="2" t="s">
        <v>1725</v>
      </c>
      <c r="E659" s="17" t="s">
        <v>44</v>
      </c>
      <c r="F659" s="23">
        <v>2</v>
      </c>
      <c r="G659" s="18">
        <v>293.87</v>
      </c>
      <c r="H659" s="13">
        <v>0.2094</v>
      </c>
      <c r="I659" s="18">
        <v>355.4</v>
      </c>
      <c r="J659" s="18">
        <f t="shared" si="33"/>
        <v>710.8</v>
      </c>
    </row>
    <row r="660" spans="1:10" ht="39" customHeight="1">
      <c r="A660" s="2" t="s">
        <v>1726</v>
      </c>
      <c r="B660" s="3" t="s">
        <v>1727</v>
      </c>
      <c r="C660" s="2" t="s">
        <v>963</v>
      </c>
      <c r="D660" s="2" t="s">
        <v>1728</v>
      </c>
      <c r="E660" s="17" t="s">
        <v>44</v>
      </c>
      <c r="F660" s="23">
        <v>2</v>
      </c>
      <c r="G660" s="18">
        <v>573.79999999999995</v>
      </c>
      <c r="H660" s="13">
        <v>0.2094</v>
      </c>
      <c r="I660" s="18">
        <v>693.95</v>
      </c>
      <c r="J660" s="18">
        <f t="shared" si="33"/>
        <v>1387.9</v>
      </c>
    </row>
    <row r="661" spans="1:10" ht="25.95" customHeight="1">
      <c r="A661" s="2" t="s">
        <v>1729</v>
      </c>
      <c r="B661" s="3" t="s">
        <v>1730</v>
      </c>
      <c r="C661" s="2" t="s">
        <v>1731</v>
      </c>
      <c r="D661" s="2" t="s">
        <v>1732</v>
      </c>
      <c r="E661" s="17" t="s">
        <v>24</v>
      </c>
      <c r="F661" s="23">
        <v>6</v>
      </c>
      <c r="G661" s="18">
        <v>134.88</v>
      </c>
      <c r="H661" s="13">
        <v>0.2094</v>
      </c>
      <c r="I661" s="18">
        <v>163.12</v>
      </c>
      <c r="J661" s="18">
        <f t="shared" si="33"/>
        <v>978.72</v>
      </c>
    </row>
    <row r="662" spans="1:10" ht="25.95" customHeight="1">
      <c r="A662" s="2" t="s">
        <v>1733</v>
      </c>
      <c r="B662" s="3" t="s">
        <v>1734</v>
      </c>
      <c r="C662" s="2" t="s">
        <v>27</v>
      </c>
      <c r="D662" s="2" t="s">
        <v>1735</v>
      </c>
      <c r="E662" s="17" t="s">
        <v>44</v>
      </c>
      <c r="F662" s="23">
        <v>2</v>
      </c>
      <c r="G662" s="18">
        <v>652.79</v>
      </c>
      <c r="H662" s="13">
        <v>0.2094</v>
      </c>
      <c r="I662" s="18">
        <v>789.48</v>
      </c>
      <c r="J662" s="18">
        <f t="shared" si="33"/>
        <v>1578.96</v>
      </c>
    </row>
    <row r="663" spans="1:10" ht="24" customHeight="1">
      <c r="A663" s="1" t="s">
        <v>1736</v>
      </c>
      <c r="B663" s="1"/>
      <c r="C663" s="1"/>
      <c r="D663" s="1" t="s">
        <v>1737</v>
      </c>
      <c r="E663" s="15"/>
      <c r="F663" s="24"/>
      <c r="G663" s="15"/>
      <c r="H663" s="12"/>
      <c r="I663" s="15"/>
      <c r="J663" s="16">
        <v>158998.37</v>
      </c>
    </row>
    <row r="664" spans="1:10" ht="91.05" customHeight="1">
      <c r="A664" s="2" t="s">
        <v>1738</v>
      </c>
      <c r="B664" s="3" t="s">
        <v>1739</v>
      </c>
      <c r="C664" s="2" t="s">
        <v>16</v>
      </c>
      <c r="D664" s="2" t="s">
        <v>1740</v>
      </c>
      <c r="E664" s="17" t="s">
        <v>29</v>
      </c>
      <c r="F664" s="23">
        <v>6.5</v>
      </c>
      <c r="G664" s="18">
        <v>1207.73</v>
      </c>
      <c r="H664" s="13">
        <v>0.2094</v>
      </c>
      <c r="I664" s="18">
        <v>1460.62</v>
      </c>
      <c r="J664" s="18">
        <f>TRUNC(F664 * I664, 2)</f>
        <v>9494.0300000000007</v>
      </c>
    </row>
    <row r="665" spans="1:10" ht="142.94999999999999" customHeight="1">
      <c r="A665" s="2" t="s">
        <v>1741</v>
      </c>
      <c r="B665" s="3" t="s">
        <v>1742</v>
      </c>
      <c r="C665" s="2" t="s">
        <v>16</v>
      </c>
      <c r="D665" s="2" t="s">
        <v>1743</v>
      </c>
      <c r="E665" s="17" t="s">
        <v>44</v>
      </c>
      <c r="F665" s="23">
        <v>1</v>
      </c>
      <c r="G665" s="18">
        <v>2298.5500000000002</v>
      </c>
      <c r="H665" s="13">
        <v>0.2094</v>
      </c>
      <c r="I665" s="18">
        <v>2779.86</v>
      </c>
      <c r="J665" s="18">
        <f>TRUNC(F665 * I665, 2)</f>
        <v>2779.86</v>
      </c>
    </row>
    <row r="666" spans="1:10" ht="91.05" customHeight="1">
      <c r="A666" s="2" t="s">
        <v>1744</v>
      </c>
      <c r="B666" s="3" t="s">
        <v>1745</v>
      </c>
      <c r="C666" s="2" t="s">
        <v>16</v>
      </c>
      <c r="D666" s="2" t="s">
        <v>1746</v>
      </c>
      <c r="E666" s="17" t="s">
        <v>44</v>
      </c>
      <c r="F666" s="23">
        <v>6</v>
      </c>
      <c r="G666" s="18">
        <v>19940.43</v>
      </c>
      <c r="H666" s="13">
        <v>0.15279999999999999</v>
      </c>
      <c r="I666" s="18">
        <v>22987.32</v>
      </c>
      <c r="J666" s="18">
        <f>TRUNC(F666 * TRUNC(G666 * (1 + 15.28 / 100), 2), 2)</f>
        <v>137923.92000000001</v>
      </c>
    </row>
    <row r="667" spans="1:10" ht="52.05" customHeight="1">
      <c r="A667" s="2" t="s">
        <v>1747</v>
      </c>
      <c r="B667" s="3" t="s">
        <v>1748</v>
      </c>
      <c r="C667" s="2" t="s">
        <v>16</v>
      </c>
      <c r="D667" s="2" t="s">
        <v>1749</v>
      </c>
      <c r="E667" s="17" t="s">
        <v>44</v>
      </c>
      <c r="F667" s="23">
        <v>6</v>
      </c>
      <c r="G667" s="18">
        <v>1200</v>
      </c>
      <c r="H667" s="13">
        <v>0.2223</v>
      </c>
      <c r="I667" s="18">
        <v>1466.76</v>
      </c>
      <c r="J667" s="18">
        <f>TRUNC(F667 * TRUNC(G667 * (1 + 22.23 / 100), 2), 2)</f>
        <v>8800.56</v>
      </c>
    </row>
    <row r="668" spans="1:10" ht="24" customHeight="1">
      <c r="A668" s="1" t="s">
        <v>1750</v>
      </c>
      <c r="B668" s="1"/>
      <c r="C668" s="1"/>
      <c r="D668" s="1" t="s">
        <v>1751</v>
      </c>
      <c r="E668" s="15"/>
      <c r="F668" s="24"/>
      <c r="G668" s="15"/>
      <c r="H668" s="12"/>
      <c r="I668" s="15"/>
      <c r="J668" s="16">
        <v>2607.7399999999998</v>
      </c>
    </row>
    <row r="669" spans="1:10" ht="39" customHeight="1">
      <c r="A669" s="2" t="s">
        <v>1752</v>
      </c>
      <c r="B669" s="3" t="s">
        <v>1753</v>
      </c>
      <c r="C669" s="2" t="s">
        <v>16</v>
      </c>
      <c r="D669" s="2" t="s">
        <v>1754</v>
      </c>
      <c r="E669" s="17" t="s">
        <v>44</v>
      </c>
      <c r="F669" s="23">
        <v>23</v>
      </c>
      <c r="G669" s="18">
        <v>44.55</v>
      </c>
      <c r="H669" s="13">
        <v>0.2094</v>
      </c>
      <c r="I669" s="18">
        <v>53.87</v>
      </c>
      <c r="J669" s="18">
        <f>TRUNC(F669 * I669, 2)</f>
        <v>1239.01</v>
      </c>
    </row>
    <row r="670" spans="1:10" ht="39" customHeight="1">
      <c r="A670" s="2" t="s">
        <v>1755</v>
      </c>
      <c r="B670" s="3" t="s">
        <v>1756</v>
      </c>
      <c r="C670" s="2" t="s">
        <v>16</v>
      </c>
      <c r="D670" s="2" t="s">
        <v>1757</v>
      </c>
      <c r="E670" s="17" t="s">
        <v>44</v>
      </c>
      <c r="F670" s="23">
        <v>2</v>
      </c>
      <c r="G670" s="18">
        <v>13.1</v>
      </c>
      <c r="H670" s="13">
        <v>0.2094</v>
      </c>
      <c r="I670" s="18">
        <v>15.84</v>
      </c>
      <c r="J670" s="18">
        <f>TRUNC(F670 * I670, 2)</f>
        <v>31.68</v>
      </c>
    </row>
    <row r="671" spans="1:10" ht="24" customHeight="1">
      <c r="A671" s="2" t="s">
        <v>1758</v>
      </c>
      <c r="B671" s="3" t="s">
        <v>1759</v>
      </c>
      <c r="C671" s="2" t="s">
        <v>27</v>
      </c>
      <c r="D671" s="2" t="s">
        <v>1760</v>
      </c>
      <c r="E671" s="17" t="s">
        <v>44</v>
      </c>
      <c r="F671" s="23">
        <v>13</v>
      </c>
      <c r="G671" s="18">
        <v>85.05</v>
      </c>
      <c r="H671" s="13">
        <v>0.2094</v>
      </c>
      <c r="I671" s="18">
        <v>102.85</v>
      </c>
      <c r="J671" s="18">
        <f>TRUNC(F671 * I671, 2)</f>
        <v>1337.05</v>
      </c>
    </row>
    <row r="672" spans="1:10" ht="24" customHeight="1">
      <c r="A672" s="1" t="s">
        <v>1761</v>
      </c>
      <c r="B672" s="1"/>
      <c r="C672" s="1"/>
      <c r="D672" s="1" t="s">
        <v>1762</v>
      </c>
      <c r="E672" s="15"/>
      <c r="F672" s="24"/>
      <c r="G672" s="15"/>
      <c r="H672" s="12"/>
      <c r="I672" s="15"/>
      <c r="J672" s="16">
        <v>2041.58</v>
      </c>
    </row>
    <row r="673" spans="1:10" ht="24" customHeight="1">
      <c r="A673" s="1" t="s">
        <v>1763</v>
      </c>
      <c r="B673" s="1"/>
      <c r="C673" s="1"/>
      <c r="D673" s="1" t="s">
        <v>1764</v>
      </c>
      <c r="E673" s="15"/>
      <c r="F673" s="24"/>
      <c r="G673" s="15"/>
      <c r="H673" s="12"/>
      <c r="I673" s="15"/>
      <c r="J673" s="16">
        <v>2041.58</v>
      </c>
    </row>
    <row r="674" spans="1:10" ht="24" customHeight="1">
      <c r="A674" s="1" t="s">
        <v>1765</v>
      </c>
      <c r="B674" s="1"/>
      <c r="C674" s="1"/>
      <c r="D674" s="1" t="s">
        <v>1585</v>
      </c>
      <c r="E674" s="15"/>
      <c r="F674" s="24"/>
      <c r="G674" s="15"/>
      <c r="H674" s="12"/>
      <c r="I674" s="15"/>
      <c r="J674" s="16">
        <v>2041.58</v>
      </c>
    </row>
    <row r="675" spans="1:10" ht="25.95" customHeight="1">
      <c r="A675" s="1" t="s">
        <v>1766</v>
      </c>
      <c r="B675" s="1"/>
      <c r="C675" s="1"/>
      <c r="D675" s="1" t="s">
        <v>1767</v>
      </c>
      <c r="E675" s="15"/>
      <c r="F675" s="24"/>
      <c r="G675" s="15"/>
      <c r="H675" s="12"/>
      <c r="I675" s="15"/>
      <c r="J675" s="16">
        <v>2041.58</v>
      </c>
    </row>
    <row r="676" spans="1:10" ht="25.95" customHeight="1">
      <c r="A676" s="2" t="s">
        <v>1768</v>
      </c>
      <c r="B676" s="3" t="s">
        <v>1769</v>
      </c>
      <c r="C676" s="2" t="s">
        <v>916</v>
      </c>
      <c r="D676" s="2" t="s">
        <v>1770</v>
      </c>
      <c r="E676" s="17" t="s">
        <v>968</v>
      </c>
      <c r="F676" s="23">
        <v>83</v>
      </c>
      <c r="G676" s="18">
        <v>13.89</v>
      </c>
      <c r="H676" s="13">
        <v>0.2094</v>
      </c>
      <c r="I676" s="18">
        <v>16.79</v>
      </c>
      <c r="J676" s="18">
        <f>TRUNC(F676 * I676, 2)</f>
        <v>1393.57</v>
      </c>
    </row>
    <row r="677" spans="1:10" ht="25.95" customHeight="1">
      <c r="A677" s="2" t="s">
        <v>1771</v>
      </c>
      <c r="B677" s="3" t="s">
        <v>1772</v>
      </c>
      <c r="C677" s="2" t="s">
        <v>916</v>
      </c>
      <c r="D677" s="2" t="s">
        <v>1773</v>
      </c>
      <c r="E677" s="17" t="s">
        <v>968</v>
      </c>
      <c r="F677" s="23">
        <v>20.2</v>
      </c>
      <c r="G677" s="18">
        <v>26.53</v>
      </c>
      <c r="H677" s="13">
        <v>0.2094</v>
      </c>
      <c r="I677" s="18">
        <v>32.08</v>
      </c>
      <c r="J677" s="18">
        <f>TRUNC(F677 * I677, 2)</f>
        <v>648.01</v>
      </c>
    </row>
    <row r="678" spans="1:10" ht="24" customHeight="1">
      <c r="A678" s="1" t="s">
        <v>1774</v>
      </c>
      <c r="B678" s="1"/>
      <c r="C678" s="1"/>
      <c r="D678" s="1" t="s">
        <v>1775</v>
      </c>
      <c r="E678" s="15"/>
      <c r="F678" s="24"/>
      <c r="G678" s="15"/>
      <c r="H678" s="12"/>
      <c r="I678" s="15"/>
      <c r="J678" s="16">
        <v>222622.48</v>
      </c>
    </row>
    <row r="679" spans="1:10" ht="24" customHeight="1">
      <c r="A679" s="1" t="s">
        <v>1776</v>
      </c>
      <c r="B679" s="1"/>
      <c r="C679" s="1"/>
      <c r="D679" s="1" t="s">
        <v>1777</v>
      </c>
      <c r="E679" s="15"/>
      <c r="F679" s="24"/>
      <c r="G679" s="15"/>
      <c r="H679" s="12"/>
      <c r="I679" s="15"/>
      <c r="J679" s="16">
        <v>25857.56</v>
      </c>
    </row>
    <row r="680" spans="1:10" ht="25.95" customHeight="1">
      <c r="A680" s="1" t="s">
        <v>1778</v>
      </c>
      <c r="B680" s="1"/>
      <c r="C680" s="1"/>
      <c r="D680" s="1" t="s">
        <v>1779</v>
      </c>
      <c r="E680" s="15"/>
      <c r="F680" s="24"/>
      <c r="G680" s="15"/>
      <c r="H680" s="12"/>
      <c r="I680" s="15"/>
      <c r="J680" s="16">
        <v>15260.47</v>
      </c>
    </row>
    <row r="681" spans="1:10" ht="24" customHeight="1">
      <c r="A681" s="1" t="s">
        <v>1780</v>
      </c>
      <c r="B681" s="1"/>
      <c r="C681" s="1"/>
      <c r="D681" s="1" t="s">
        <v>1781</v>
      </c>
      <c r="E681" s="15"/>
      <c r="F681" s="24"/>
      <c r="G681" s="15"/>
      <c r="H681" s="12"/>
      <c r="I681" s="15"/>
      <c r="J681" s="16">
        <v>10271.5</v>
      </c>
    </row>
    <row r="682" spans="1:10" ht="24" customHeight="1">
      <c r="A682" s="2" t="s">
        <v>1782</v>
      </c>
      <c r="B682" s="3" t="s">
        <v>1783</v>
      </c>
      <c r="C682" s="2" t="s">
        <v>27</v>
      </c>
      <c r="D682" s="2" t="s">
        <v>1784</v>
      </c>
      <c r="E682" s="17" t="s">
        <v>968</v>
      </c>
      <c r="F682" s="23">
        <v>19.260000000000002</v>
      </c>
      <c r="G682" s="18">
        <v>64.87</v>
      </c>
      <c r="H682" s="13">
        <v>0.2094</v>
      </c>
      <c r="I682" s="18">
        <v>78.45</v>
      </c>
      <c r="J682" s="18">
        <f t="shared" ref="J682:J691" si="34">TRUNC(F682 * I682, 2)</f>
        <v>1510.94</v>
      </c>
    </row>
    <row r="683" spans="1:10" ht="39" customHeight="1">
      <c r="A683" s="2" t="s">
        <v>1785</v>
      </c>
      <c r="B683" s="3" t="s">
        <v>1786</v>
      </c>
      <c r="C683" s="2" t="s">
        <v>963</v>
      </c>
      <c r="D683" s="2" t="s">
        <v>1787</v>
      </c>
      <c r="E683" s="17" t="s">
        <v>29</v>
      </c>
      <c r="F683" s="23">
        <v>35.4</v>
      </c>
      <c r="G683" s="18">
        <v>18.07</v>
      </c>
      <c r="H683" s="13">
        <v>0.2094</v>
      </c>
      <c r="I683" s="18">
        <v>21.85</v>
      </c>
      <c r="J683" s="18">
        <f t="shared" si="34"/>
        <v>773.49</v>
      </c>
    </row>
    <row r="684" spans="1:10" ht="39" customHeight="1">
      <c r="A684" s="2" t="s">
        <v>1788</v>
      </c>
      <c r="B684" s="3" t="s">
        <v>1789</v>
      </c>
      <c r="C684" s="2" t="s">
        <v>963</v>
      </c>
      <c r="D684" s="2" t="s">
        <v>1790</v>
      </c>
      <c r="E684" s="17" t="s">
        <v>29</v>
      </c>
      <c r="F684" s="23">
        <v>106.4</v>
      </c>
      <c r="G684" s="18">
        <v>21.4</v>
      </c>
      <c r="H684" s="13">
        <v>0.2094</v>
      </c>
      <c r="I684" s="18">
        <v>25.88</v>
      </c>
      <c r="J684" s="18">
        <f t="shared" si="34"/>
        <v>2753.63</v>
      </c>
    </row>
    <row r="685" spans="1:10" ht="39" customHeight="1">
      <c r="A685" s="2" t="s">
        <v>1791</v>
      </c>
      <c r="B685" s="3" t="s">
        <v>1792</v>
      </c>
      <c r="C685" s="2" t="s">
        <v>963</v>
      </c>
      <c r="D685" s="2" t="s">
        <v>1793</v>
      </c>
      <c r="E685" s="17" t="s">
        <v>29</v>
      </c>
      <c r="F685" s="23">
        <v>6.56</v>
      </c>
      <c r="G685" s="18">
        <v>30.77</v>
      </c>
      <c r="H685" s="13">
        <v>0.2094</v>
      </c>
      <c r="I685" s="18">
        <v>37.21</v>
      </c>
      <c r="J685" s="18">
        <f t="shared" si="34"/>
        <v>244.09</v>
      </c>
    </row>
    <row r="686" spans="1:10" ht="39" customHeight="1">
      <c r="A686" s="2" t="s">
        <v>1794</v>
      </c>
      <c r="B686" s="3" t="s">
        <v>1795</v>
      </c>
      <c r="C686" s="2" t="s">
        <v>963</v>
      </c>
      <c r="D686" s="2" t="s">
        <v>1796</v>
      </c>
      <c r="E686" s="17" t="s">
        <v>29</v>
      </c>
      <c r="F686" s="23">
        <v>46.63</v>
      </c>
      <c r="G686" s="18">
        <v>9.99</v>
      </c>
      <c r="H686" s="13">
        <v>0.2094</v>
      </c>
      <c r="I686" s="18">
        <v>12.08</v>
      </c>
      <c r="J686" s="18">
        <f t="shared" si="34"/>
        <v>563.29</v>
      </c>
    </row>
    <row r="687" spans="1:10" ht="39" customHeight="1">
      <c r="A687" s="2" t="s">
        <v>1797</v>
      </c>
      <c r="B687" s="3" t="s">
        <v>1798</v>
      </c>
      <c r="C687" s="2" t="s">
        <v>963</v>
      </c>
      <c r="D687" s="2" t="s">
        <v>1799</v>
      </c>
      <c r="E687" s="17" t="s">
        <v>29</v>
      </c>
      <c r="F687" s="23">
        <v>63.41</v>
      </c>
      <c r="G687" s="18">
        <v>17.13</v>
      </c>
      <c r="H687" s="13">
        <v>0.2094</v>
      </c>
      <c r="I687" s="18">
        <v>20.71</v>
      </c>
      <c r="J687" s="18">
        <f t="shared" si="34"/>
        <v>1313.22</v>
      </c>
    </row>
    <row r="688" spans="1:10" ht="25.95" customHeight="1">
      <c r="A688" s="2" t="s">
        <v>1800</v>
      </c>
      <c r="B688" s="3" t="s">
        <v>1801</v>
      </c>
      <c r="C688" s="2" t="s">
        <v>963</v>
      </c>
      <c r="D688" s="2" t="s">
        <v>1802</v>
      </c>
      <c r="E688" s="17" t="s">
        <v>29</v>
      </c>
      <c r="F688" s="23">
        <v>0.5</v>
      </c>
      <c r="G688" s="18">
        <v>12.03</v>
      </c>
      <c r="H688" s="13">
        <v>0.2094</v>
      </c>
      <c r="I688" s="18">
        <v>14.54</v>
      </c>
      <c r="J688" s="18">
        <f t="shared" si="34"/>
        <v>7.27</v>
      </c>
    </row>
    <row r="689" spans="1:10" ht="25.95" customHeight="1">
      <c r="A689" s="2" t="s">
        <v>1803</v>
      </c>
      <c r="B689" s="3" t="s">
        <v>1804</v>
      </c>
      <c r="C689" s="2" t="s">
        <v>963</v>
      </c>
      <c r="D689" s="2" t="s">
        <v>1805</v>
      </c>
      <c r="E689" s="17" t="s">
        <v>29</v>
      </c>
      <c r="F689" s="23">
        <v>53.57</v>
      </c>
      <c r="G689" s="18">
        <v>17.309999999999999</v>
      </c>
      <c r="H689" s="13">
        <v>0.2094</v>
      </c>
      <c r="I689" s="18">
        <v>20.93</v>
      </c>
      <c r="J689" s="18">
        <f t="shared" si="34"/>
        <v>1121.22</v>
      </c>
    </row>
    <row r="690" spans="1:10" ht="25.95" customHeight="1">
      <c r="A690" s="2" t="s">
        <v>1806</v>
      </c>
      <c r="B690" s="3" t="s">
        <v>1807</v>
      </c>
      <c r="C690" s="2" t="s">
        <v>963</v>
      </c>
      <c r="D690" s="2" t="s">
        <v>1808</v>
      </c>
      <c r="E690" s="17" t="s">
        <v>29</v>
      </c>
      <c r="F690" s="23">
        <v>79.17</v>
      </c>
      <c r="G690" s="18">
        <v>19.899999999999999</v>
      </c>
      <c r="H690" s="13">
        <v>0.2094</v>
      </c>
      <c r="I690" s="18">
        <v>24.06</v>
      </c>
      <c r="J690" s="18">
        <f t="shared" si="34"/>
        <v>1904.83</v>
      </c>
    </row>
    <row r="691" spans="1:10" ht="52.05" customHeight="1">
      <c r="A691" s="2" t="s">
        <v>1809</v>
      </c>
      <c r="B691" s="3" t="s">
        <v>1810</v>
      </c>
      <c r="C691" s="2" t="s">
        <v>963</v>
      </c>
      <c r="D691" s="2" t="s">
        <v>1811</v>
      </c>
      <c r="E691" s="17" t="s">
        <v>29</v>
      </c>
      <c r="F691" s="23">
        <v>2.5</v>
      </c>
      <c r="G691" s="18">
        <v>26.31</v>
      </c>
      <c r="H691" s="13">
        <v>0.2094</v>
      </c>
      <c r="I691" s="18">
        <v>31.81</v>
      </c>
      <c r="J691" s="18">
        <f t="shared" si="34"/>
        <v>79.52</v>
      </c>
    </row>
    <row r="692" spans="1:10" ht="24" customHeight="1">
      <c r="A692" s="1" t="s">
        <v>1812</v>
      </c>
      <c r="B692" s="1"/>
      <c r="C692" s="1"/>
      <c r="D692" s="1" t="s">
        <v>1813</v>
      </c>
      <c r="E692" s="15"/>
      <c r="F692" s="24"/>
      <c r="G692" s="15"/>
      <c r="H692" s="12"/>
      <c r="I692" s="15"/>
      <c r="J692" s="16">
        <v>1182.57</v>
      </c>
    </row>
    <row r="693" spans="1:10" ht="39" customHeight="1">
      <c r="A693" s="2" t="s">
        <v>1814</v>
      </c>
      <c r="B693" s="3" t="s">
        <v>1815</v>
      </c>
      <c r="C693" s="2" t="s">
        <v>963</v>
      </c>
      <c r="D693" s="2" t="s">
        <v>1816</v>
      </c>
      <c r="E693" s="17" t="s">
        <v>44</v>
      </c>
      <c r="F693" s="23">
        <v>20</v>
      </c>
      <c r="G693" s="18">
        <v>7.29</v>
      </c>
      <c r="H693" s="13">
        <v>0.2094</v>
      </c>
      <c r="I693" s="18">
        <v>8.81</v>
      </c>
      <c r="J693" s="18">
        <f t="shared" ref="J693:J699" si="35">TRUNC(F693 * I693, 2)</f>
        <v>176.2</v>
      </c>
    </row>
    <row r="694" spans="1:10" ht="39" customHeight="1">
      <c r="A694" s="2" t="s">
        <v>1817</v>
      </c>
      <c r="B694" s="3" t="s">
        <v>1818</v>
      </c>
      <c r="C694" s="2" t="s">
        <v>963</v>
      </c>
      <c r="D694" s="2" t="s">
        <v>1819</v>
      </c>
      <c r="E694" s="17" t="s">
        <v>44</v>
      </c>
      <c r="F694" s="23">
        <v>23</v>
      </c>
      <c r="G694" s="18">
        <v>8.69</v>
      </c>
      <c r="H694" s="13">
        <v>0.2094</v>
      </c>
      <c r="I694" s="18">
        <v>10.5</v>
      </c>
      <c r="J694" s="18">
        <f t="shared" si="35"/>
        <v>241.5</v>
      </c>
    </row>
    <row r="695" spans="1:10" ht="39" customHeight="1">
      <c r="A695" s="2" t="s">
        <v>1820</v>
      </c>
      <c r="B695" s="3" t="s">
        <v>1821</v>
      </c>
      <c r="C695" s="2" t="s">
        <v>963</v>
      </c>
      <c r="D695" s="2" t="s">
        <v>1822</v>
      </c>
      <c r="E695" s="17" t="s">
        <v>44</v>
      </c>
      <c r="F695" s="23">
        <v>29</v>
      </c>
      <c r="G695" s="18">
        <v>6.01</v>
      </c>
      <c r="H695" s="13">
        <v>0.2094</v>
      </c>
      <c r="I695" s="18">
        <v>7.26</v>
      </c>
      <c r="J695" s="18">
        <f t="shared" si="35"/>
        <v>210.54</v>
      </c>
    </row>
    <row r="696" spans="1:10" ht="39" customHeight="1">
      <c r="A696" s="2" t="s">
        <v>1823</v>
      </c>
      <c r="B696" s="3" t="s">
        <v>1824</v>
      </c>
      <c r="C696" s="2" t="s">
        <v>963</v>
      </c>
      <c r="D696" s="2" t="s">
        <v>1825</v>
      </c>
      <c r="E696" s="17" t="s">
        <v>44</v>
      </c>
      <c r="F696" s="23">
        <v>10</v>
      </c>
      <c r="G696" s="18">
        <v>8.99</v>
      </c>
      <c r="H696" s="13">
        <v>0.2094</v>
      </c>
      <c r="I696" s="18">
        <v>10.87</v>
      </c>
      <c r="J696" s="18">
        <f t="shared" si="35"/>
        <v>108.7</v>
      </c>
    </row>
    <row r="697" spans="1:10" ht="39" customHeight="1">
      <c r="A697" s="2" t="s">
        <v>1826</v>
      </c>
      <c r="B697" s="3" t="s">
        <v>1827</v>
      </c>
      <c r="C697" s="2" t="s">
        <v>963</v>
      </c>
      <c r="D697" s="2" t="s">
        <v>1828</v>
      </c>
      <c r="E697" s="17" t="s">
        <v>44</v>
      </c>
      <c r="F697" s="23">
        <v>3</v>
      </c>
      <c r="G697" s="18">
        <v>7.45</v>
      </c>
      <c r="H697" s="13">
        <v>0.2094</v>
      </c>
      <c r="I697" s="18">
        <v>9.01</v>
      </c>
      <c r="J697" s="18">
        <f t="shared" si="35"/>
        <v>27.03</v>
      </c>
    </row>
    <row r="698" spans="1:10" ht="39" customHeight="1">
      <c r="A698" s="2" t="s">
        <v>1829</v>
      </c>
      <c r="B698" s="3" t="s">
        <v>1830</v>
      </c>
      <c r="C698" s="2" t="s">
        <v>963</v>
      </c>
      <c r="D698" s="2" t="s">
        <v>1831</v>
      </c>
      <c r="E698" s="17" t="s">
        <v>44</v>
      </c>
      <c r="F698" s="23">
        <v>10</v>
      </c>
      <c r="G698" s="18">
        <v>12.39</v>
      </c>
      <c r="H698" s="13">
        <v>0.2094</v>
      </c>
      <c r="I698" s="18">
        <v>14.98</v>
      </c>
      <c r="J698" s="18">
        <f t="shared" si="35"/>
        <v>149.80000000000001</v>
      </c>
    </row>
    <row r="699" spans="1:10" ht="39" customHeight="1">
      <c r="A699" s="2" t="s">
        <v>1832</v>
      </c>
      <c r="B699" s="3" t="s">
        <v>1833</v>
      </c>
      <c r="C699" s="2" t="s">
        <v>963</v>
      </c>
      <c r="D699" s="2" t="s">
        <v>1834</v>
      </c>
      <c r="E699" s="17" t="s">
        <v>44</v>
      </c>
      <c r="F699" s="23">
        <v>15</v>
      </c>
      <c r="G699" s="18">
        <v>14.82</v>
      </c>
      <c r="H699" s="13">
        <v>0.2094</v>
      </c>
      <c r="I699" s="18">
        <v>17.920000000000002</v>
      </c>
      <c r="J699" s="18">
        <f t="shared" si="35"/>
        <v>268.8</v>
      </c>
    </row>
    <row r="700" spans="1:10" ht="24" customHeight="1">
      <c r="A700" s="1" t="s">
        <v>1835</v>
      </c>
      <c r="B700" s="1"/>
      <c r="C700" s="1"/>
      <c r="D700" s="1" t="s">
        <v>1836</v>
      </c>
      <c r="E700" s="15"/>
      <c r="F700" s="24"/>
      <c r="G700" s="15"/>
      <c r="H700" s="12"/>
      <c r="I700" s="15"/>
      <c r="J700" s="16">
        <v>721.5</v>
      </c>
    </row>
    <row r="701" spans="1:10" ht="39" customHeight="1">
      <c r="A701" s="2" t="s">
        <v>1837</v>
      </c>
      <c r="B701" s="3" t="s">
        <v>1838</v>
      </c>
      <c r="C701" s="2" t="s">
        <v>963</v>
      </c>
      <c r="D701" s="2" t="s">
        <v>1839</v>
      </c>
      <c r="E701" s="17" t="s">
        <v>44</v>
      </c>
      <c r="F701" s="23">
        <v>11</v>
      </c>
      <c r="G701" s="18">
        <v>16.93</v>
      </c>
      <c r="H701" s="13">
        <v>0.2094</v>
      </c>
      <c r="I701" s="18">
        <v>20.47</v>
      </c>
      <c r="J701" s="18">
        <f>TRUNC(F701 * I701, 2)</f>
        <v>225.17</v>
      </c>
    </row>
    <row r="702" spans="1:10" ht="39" customHeight="1">
      <c r="A702" s="2" t="s">
        <v>1840</v>
      </c>
      <c r="B702" s="3" t="s">
        <v>1841</v>
      </c>
      <c r="C702" s="2" t="s">
        <v>16</v>
      </c>
      <c r="D702" s="2" t="s">
        <v>1842</v>
      </c>
      <c r="E702" s="17" t="s">
        <v>44</v>
      </c>
      <c r="F702" s="23">
        <v>14</v>
      </c>
      <c r="G702" s="18">
        <v>14.94</v>
      </c>
      <c r="H702" s="13">
        <v>0.2094</v>
      </c>
      <c r="I702" s="18">
        <v>18.059999999999999</v>
      </c>
      <c r="J702" s="18">
        <f>TRUNC(F702 * I702, 2)</f>
        <v>252.84</v>
      </c>
    </row>
    <row r="703" spans="1:10" ht="39" customHeight="1">
      <c r="A703" s="2" t="s">
        <v>1843</v>
      </c>
      <c r="B703" s="3" t="s">
        <v>1844</v>
      </c>
      <c r="C703" s="2" t="s">
        <v>963</v>
      </c>
      <c r="D703" s="2" t="s">
        <v>1845</v>
      </c>
      <c r="E703" s="17" t="s">
        <v>44</v>
      </c>
      <c r="F703" s="23">
        <v>13</v>
      </c>
      <c r="G703" s="18">
        <v>15.49</v>
      </c>
      <c r="H703" s="13">
        <v>0.2094</v>
      </c>
      <c r="I703" s="18">
        <v>18.73</v>
      </c>
      <c r="J703" s="18">
        <f>TRUNC(F703 * I703, 2)</f>
        <v>243.49</v>
      </c>
    </row>
    <row r="704" spans="1:10" ht="24" customHeight="1">
      <c r="A704" s="1" t="s">
        <v>1846</v>
      </c>
      <c r="B704" s="1"/>
      <c r="C704" s="1"/>
      <c r="D704" s="1" t="s">
        <v>1847</v>
      </c>
      <c r="E704" s="15"/>
      <c r="F704" s="24"/>
      <c r="G704" s="15"/>
      <c r="H704" s="12"/>
      <c r="I704" s="15"/>
      <c r="J704" s="16">
        <v>1035.54</v>
      </c>
    </row>
    <row r="705" spans="1:10" ht="39" customHeight="1">
      <c r="A705" s="2" t="s">
        <v>1848</v>
      </c>
      <c r="B705" s="3" t="s">
        <v>1849</v>
      </c>
      <c r="C705" s="2" t="s">
        <v>963</v>
      </c>
      <c r="D705" s="2" t="s">
        <v>1850</v>
      </c>
      <c r="E705" s="17" t="s">
        <v>44</v>
      </c>
      <c r="F705" s="23">
        <v>8</v>
      </c>
      <c r="G705" s="18">
        <v>5.55</v>
      </c>
      <c r="H705" s="13">
        <v>0.2094</v>
      </c>
      <c r="I705" s="18">
        <v>6.71</v>
      </c>
      <c r="J705" s="18">
        <f t="shared" ref="J705:J712" si="36">TRUNC(F705 * I705, 2)</f>
        <v>53.68</v>
      </c>
    </row>
    <row r="706" spans="1:10" ht="39" customHeight="1">
      <c r="A706" s="2" t="s">
        <v>1851</v>
      </c>
      <c r="B706" s="3" t="s">
        <v>1852</v>
      </c>
      <c r="C706" s="2" t="s">
        <v>963</v>
      </c>
      <c r="D706" s="2" t="s">
        <v>1853</v>
      </c>
      <c r="E706" s="17" t="s">
        <v>44</v>
      </c>
      <c r="F706" s="23">
        <v>22</v>
      </c>
      <c r="G706" s="18">
        <v>6.57</v>
      </c>
      <c r="H706" s="13">
        <v>0.2094</v>
      </c>
      <c r="I706" s="18">
        <v>7.94</v>
      </c>
      <c r="J706" s="18">
        <f t="shared" si="36"/>
        <v>174.68</v>
      </c>
    </row>
    <row r="707" spans="1:10" ht="39" customHeight="1">
      <c r="A707" s="2" t="s">
        <v>1854</v>
      </c>
      <c r="B707" s="3" t="s">
        <v>1855</v>
      </c>
      <c r="C707" s="2" t="s">
        <v>963</v>
      </c>
      <c r="D707" s="2" t="s">
        <v>1856</v>
      </c>
      <c r="E707" s="17" t="s">
        <v>44</v>
      </c>
      <c r="F707" s="23">
        <v>2</v>
      </c>
      <c r="G707" s="18">
        <v>9.24</v>
      </c>
      <c r="H707" s="13">
        <v>0.2094</v>
      </c>
      <c r="I707" s="18">
        <v>11.17</v>
      </c>
      <c r="J707" s="18">
        <f t="shared" si="36"/>
        <v>22.34</v>
      </c>
    </row>
    <row r="708" spans="1:10" ht="39" customHeight="1">
      <c r="A708" s="2" t="s">
        <v>1857</v>
      </c>
      <c r="B708" s="3" t="s">
        <v>1858</v>
      </c>
      <c r="C708" s="2" t="s">
        <v>963</v>
      </c>
      <c r="D708" s="2" t="s">
        <v>1859</v>
      </c>
      <c r="E708" s="17" t="s">
        <v>44</v>
      </c>
      <c r="F708" s="23">
        <v>10</v>
      </c>
      <c r="G708" s="18">
        <v>4.76</v>
      </c>
      <c r="H708" s="13">
        <v>0.2094</v>
      </c>
      <c r="I708" s="18">
        <v>5.75</v>
      </c>
      <c r="J708" s="18">
        <f t="shared" si="36"/>
        <v>57.5</v>
      </c>
    </row>
    <row r="709" spans="1:10" ht="39" customHeight="1">
      <c r="A709" s="2" t="s">
        <v>1860</v>
      </c>
      <c r="B709" s="3" t="s">
        <v>1861</v>
      </c>
      <c r="C709" s="2" t="s">
        <v>963</v>
      </c>
      <c r="D709" s="2" t="s">
        <v>1862</v>
      </c>
      <c r="E709" s="17" t="s">
        <v>44</v>
      </c>
      <c r="F709" s="23">
        <v>13</v>
      </c>
      <c r="G709" s="18">
        <v>7.09</v>
      </c>
      <c r="H709" s="13">
        <v>0.2094</v>
      </c>
      <c r="I709" s="18">
        <v>8.57</v>
      </c>
      <c r="J709" s="18">
        <f t="shared" si="36"/>
        <v>111.41</v>
      </c>
    </row>
    <row r="710" spans="1:10" ht="25.95" customHeight="1">
      <c r="A710" s="2" t="s">
        <v>1863</v>
      </c>
      <c r="B710" s="3" t="s">
        <v>1864</v>
      </c>
      <c r="C710" s="2" t="s">
        <v>963</v>
      </c>
      <c r="D710" s="2" t="s">
        <v>1865</v>
      </c>
      <c r="E710" s="17" t="s">
        <v>44</v>
      </c>
      <c r="F710" s="23">
        <v>1</v>
      </c>
      <c r="G710" s="18">
        <v>6.07</v>
      </c>
      <c r="H710" s="13">
        <v>0.2094</v>
      </c>
      <c r="I710" s="18">
        <v>7.34</v>
      </c>
      <c r="J710" s="18">
        <f t="shared" si="36"/>
        <v>7.34</v>
      </c>
    </row>
    <row r="711" spans="1:10" ht="25.95" customHeight="1">
      <c r="A711" s="2" t="s">
        <v>1866</v>
      </c>
      <c r="B711" s="3" t="s">
        <v>1867</v>
      </c>
      <c r="C711" s="2" t="s">
        <v>963</v>
      </c>
      <c r="D711" s="2" t="s">
        <v>1868</v>
      </c>
      <c r="E711" s="17" t="s">
        <v>44</v>
      </c>
      <c r="F711" s="23">
        <v>12</v>
      </c>
      <c r="G711" s="18">
        <v>9.48</v>
      </c>
      <c r="H711" s="13">
        <v>0.2094</v>
      </c>
      <c r="I711" s="18">
        <v>11.46</v>
      </c>
      <c r="J711" s="18">
        <f t="shared" si="36"/>
        <v>137.52000000000001</v>
      </c>
    </row>
    <row r="712" spans="1:10" ht="25.95" customHeight="1">
      <c r="A712" s="2" t="s">
        <v>1869</v>
      </c>
      <c r="B712" s="3" t="s">
        <v>1870</v>
      </c>
      <c r="C712" s="2" t="s">
        <v>963</v>
      </c>
      <c r="D712" s="2" t="s">
        <v>1871</v>
      </c>
      <c r="E712" s="17" t="s">
        <v>44</v>
      </c>
      <c r="F712" s="23">
        <v>17</v>
      </c>
      <c r="G712" s="18">
        <v>22.92</v>
      </c>
      <c r="H712" s="13">
        <v>0.2094</v>
      </c>
      <c r="I712" s="18">
        <v>27.71</v>
      </c>
      <c r="J712" s="18">
        <f t="shared" si="36"/>
        <v>471.07</v>
      </c>
    </row>
    <row r="713" spans="1:10" ht="24" customHeight="1">
      <c r="A713" s="1" t="s">
        <v>1872</v>
      </c>
      <c r="B713" s="1"/>
      <c r="C713" s="1"/>
      <c r="D713" s="1" t="s">
        <v>1873</v>
      </c>
      <c r="E713" s="15"/>
      <c r="F713" s="24"/>
      <c r="G713" s="15"/>
      <c r="H713" s="12"/>
      <c r="I713" s="15"/>
      <c r="J713" s="16">
        <v>251.5</v>
      </c>
    </row>
    <row r="714" spans="1:10" ht="39" customHeight="1">
      <c r="A714" s="2" t="s">
        <v>1874</v>
      </c>
      <c r="B714" s="3" t="s">
        <v>1875</v>
      </c>
      <c r="C714" s="2" t="s">
        <v>963</v>
      </c>
      <c r="D714" s="2" t="s">
        <v>1876</v>
      </c>
      <c r="E714" s="17" t="s">
        <v>44</v>
      </c>
      <c r="F714" s="23">
        <v>8</v>
      </c>
      <c r="G714" s="18">
        <v>6.36</v>
      </c>
      <c r="H714" s="13">
        <v>0.2094</v>
      </c>
      <c r="I714" s="18">
        <v>7.69</v>
      </c>
      <c r="J714" s="18">
        <f>TRUNC(F714 * I714, 2)</f>
        <v>61.52</v>
      </c>
    </row>
    <row r="715" spans="1:10" ht="39" customHeight="1">
      <c r="A715" s="2" t="s">
        <v>1877</v>
      </c>
      <c r="B715" s="3" t="s">
        <v>1878</v>
      </c>
      <c r="C715" s="2" t="s">
        <v>963</v>
      </c>
      <c r="D715" s="2" t="s">
        <v>1879</v>
      </c>
      <c r="E715" s="17" t="s">
        <v>44</v>
      </c>
      <c r="F715" s="23">
        <v>9</v>
      </c>
      <c r="G715" s="18">
        <v>8.42</v>
      </c>
      <c r="H715" s="13">
        <v>0.2094</v>
      </c>
      <c r="I715" s="18">
        <v>10.18</v>
      </c>
      <c r="J715" s="18">
        <f>TRUNC(F715 * I715, 2)</f>
        <v>91.62</v>
      </c>
    </row>
    <row r="716" spans="1:10" ht="39" customHeight="1">
      <c r="A716" s="2" t="s">
        <v>1880</v>
      </c>
      <c r="B716" s="3" t="s">
        <v>1881</v>
      </c>
      <c r="C716" s="2" t="s">
        <v>963</v>
      </c>
      <c r="D716" s="2" t="s">
        <v>1882</v>
      </c>
      <c r="E716" s="17" t="s">
        <v>44</v>
      </c>
      <c r="F716" s="23">
        <v>3</v>
      </c>
      <c r="G716" s="18">
        <v>10.3</v>
      </c>
      <c r="H716" s="13">
        <v>0.2094</v>
      </c>
      <c r="I716" s="18">
        <v>12.45</v>
      </c>
      <c r="J716" s="18">
        <f>TRUNC(F716 * I716, 2)</f>
        <v>37.35</v>
      </c>
    </row>
    <row r="717" spans="1:10" ht="39" customHeight="1">
      <c r="A717" s="2" t="s">
        <v>1883</v>
      </c>
      <c r="B717" s="3" t="s">
        <v>1884</v>
      </c>
      <c r="C717" s="2" t="s">
        <v>16</v>
      </c>
      <c r="D717" s="2" t="s">
        <v>1885</v>
      </c>
      <c r="E717" s="17" t="s">
        <v>44</v>
      </c>
      <c r="F717" s="23">
        <v>6</v>
      </c>
      <c r="G717" s="18">
        <v>4.59</v>
      </c>
      <c r="H717" s="13">
        <v>0.2094</v>
      </c>
      <c r="I717" s="18">
        <v>5.55</v>
      </c>
      <c r="J717" s="18">
        <f>TRUNC(F717 * I717, 2)</f>
        <v>33.299999999999997</v>
      </c>
    </row>
    <row r="718" spans="1:10" ht="25.95" customHeight="1">
      <c r="A718" s="2" t="s">
        <v>1886</v>
      </c>
      <c r="B718" s="3" t="s">
        <v>1870</v>
      </c>
      <c r="C718" s="2" t="s">
        <v>963</v>
      </c>
      <c r="D718" s="2" t="s">
        <v>1871</v>
      </c>
      <c r="E718" s="17" t="s">
        <v>44</v>
      </c>
      <c r="F718" s="23">
        <v>1</v>
      </c>
      <c r="G718" s="18">
        <v>22.92</v>
      </c>
      <c r="H718" s="13">
        <v>0.2094</v>
      </c>
      <c r="I718" s="18">
        <v>27.71</v>
      </c>
      <c r="J718" s="18">
        <f>TRUNC(F718 * I718, 2)</f>
        <v>27.71</v>
      </c>
    </row>
    <row r="719" spans="1:10" ht="24" customHeight="1">
      <c r="A719" s="1" t="s">
        <v>1887</v>
      </c>
      <c r="B719" s="1"/>
      <c r="C719" s="1"/>
      <c r="D719" s="1" t="s">
        <v>1888</v>
      </c>
      <c r="E719" s="15"/>
      <c r="F719" s="24"/>
      <c r="G719" s="15"/>
      <c r="H719" s="12"/>
      <c r="I719" s="15"/>
      <c r="J719" s="16">
        <v>744.99</v>
      </c>
    </row>
    <row r="720" spans="1:10" ht="39" customHeight="1">
      <c r="A720" s="2" t="s">
        <v>1889</v>
      </c>
      <c r="B720" s="3" t="s">
        <v>1890</v>
      </c>
      <c r="C720" s="2" t="s">
        <v>963</v>
      </c>
      <c r="D720" s="2" t="s">
        <v>1891</v>
      </c>
      <c r="E720" s="17" t="s">
        <v>44</v>
      </c>
      <c r="F720" s="23">
        <v>3</v>
      </c>
      <c r="G720" s="18">
        <v>10.19</v>
      </c>
      <c r="H720" s="13">
        <v>0.2094</v>
      </c>
      <c r="I720" s="18">
        <v>12.32</v>
      </c>
      <c r="J720" s="18">
        <f t="shared" ref="J720:J725" si="37">TRUNC(F720 * I720, 2)</f>
        <v>36.96</v>
      </c>
    </row>
    <row r="721" spans="1:10" ht="39" customHeight="1">
      <c r="A721" s="2" t="s">
        <v>1892</v>
      </c>
      <c r="B721" s="3" t="s">
        <v>1893</v>
      </c>
      <c r="C721" s="2" t="s">
        <v>963</v>
      </c>
      <c r="D721" s="2" t="s">
        <v>1894</v>
      </c>
      <c r="E721" s="17" t="s">
        <v>44</v>
      </c>
      <c r="F721" s="23">
        <v>16</v>
      </c>
      <c r="G721" s="18">
        <v>12.19</v>
      </c>
      <c r="H721" s="13">
        <v>0.2094</v>
      </c>
      <c r="I721" s="18">
        <v>14.74</v>
      </c>
      <c r="J721" s="18">
        <f t="shared" si="37"/>
        <v>235.84</v>
      </c>
    </row>
    <row r="722" spans="1:10" ht="39" customHeight="1">
      <c r="A722" s="2" t="s">
        <v>1895</v>
      </c>
      <c r="B722" s="3" t="s">
        <v>1896</v>
      </c>
      <c r="C722" s="2" t="s">
        <v>963</v>
      </c>
      <c r="D722" s="2" t="s">
        <v>1897</v>
      </c>
      <c r="E722" s="17" t="s">
        <v>44</v>
      </c>
      <c r="F722" s="23">
        <v>1</v>
      </c>
      <c r="G722" s="18">
        <v>8.61</v>
      </c>
      <c r="H722" s="13">
        <v>0.2094</v>
      </c>
      <c r="I722" s="18">
        <v>10.41</v>
      </c>
      <c r="J722" s="18">
        <f t="shared" si="37"/>
        <v>10.41</v>
      </c>
    </row>
    <row r="723" spans="1:10" ht="39" customHeight="1">
      <c r="A723" s="2" t="s">
        <v>1898</v>
      </c>
      <c r="B723" s="3" t="s">
        <v>1899</v>
      </c>
      <c r="C723" s="2" t="s">
        <v>963</v>
      </c>
      <c r="D723" s="2" t="s">
        <v>1900</v>
      </c>
      <c r="E723" s="17" t="s">
        <v>44</v>
      </c>
      <c r="F723" s="23">
        <v>1</v>
      </c>
      <c r="G723" s="18">
        <v>13.89</v>
      </c>
      <c r="H723" s="13">
        <v>0.2094</v>
      </c>
      <c r="I723" s="18">
        <v>16.79</v>
      </c>
      <c r="J723" s="18">
        <f t="shared" si="37"/>
        <v>16.79</v>
      </c>
    </row>
    <row r="724" spans="1:10" ht="25.95" customHeight="1">
      <c r="A724" s="2" t="s">
        <v>1901</v>
      </c>
      <c r="B724" s="3" t="s">
        <v>1902</v>
      </c>
      <c r="C724" s="2" t="s">
        <v>963</v>
      </c>
      <c r="D724" s="2" t="s">
        <v>1903</v>
      </c>
      <c r="E724" s="17" t="s">
        <v>44</v>
      </c>
      <c r="F724" s="23">
        <v>8</v>
      </c>
      <c r="G724" s="18">
        <v>19.55</v>
      </c>
      <c r="H724" s="13">
        <v>0.2094</v>
      </c>
      <c r="I724" s="18">
        <v>23.64</v>
      </c>
      <c r="J724" s="18">
        <f t="shared" si="37"/>
        <v>189.12</v>
      </c>
    </row>
    <row r="725" spans="1:10" ht="25.95" customHeight="1">
      <c r="A725" s="2" t="s">
        <v>1904</v>
      </c>
      <c r="B725" s="3" t="s">
        <v>1905</v>
      </c>
      <c r="C725" s="2" t="s">
        <v>963</v>
      </c>
      <c r="D725" s="2" t="s">
        <v>1906</v>
      </c>
      <c r="E725" s="17" t="s">
        <v>44</v>
      </c>
      <c r="F725" s="23">
        <v>9</v>
      </c>
      <c r="G725" s="18">
        <v>23.51</v>
      </c>
      <c r="H725" s="13">
        <v>0.2094</v>
      </c>
      <c r="I725" s="18">
        <v>28.43</v>
      </c>
      <c r="J725" s="18">
        <f t="shared" si="37"/>
        <v>255.87</v>
      </c>
    </row>
    <row r="726" spans="1:10" ht="24" customHeight="1">
      <c r="A726" s="1" t="s">
        <v>1907</v>
      </c>
      <c r="B726" s="1"/>
      <c r="C726" s="1"/>
      <c r="D726" s="1" t="s">
        <v>1908</v>
      </c>
      <c r="E726" s="15"/>
      <c r="F726" s="24"/>
      <c r="G726" s="15"/>
      <c r="H726" s="12"/>
      <c r="I726" s="15"/>
      <c r="J726" s="16">
        <v>212.16</v>
      </c>
    </row>
    <row r="727" spans="1:10" ht="52.05" customHeight="1">
      <c r="A727" s="2" t="s">
        <v>1909</v>
      </c>
      <c r="B727" s="3" t="s">
        <v>1910</v>
      </c>
      <c r="C727" s="2" t="s">
        <v>963</v>
      </c>
      <c r="D727" s="2" t="s">
        <v>1911</v>
      </c>
      <c r="E727" s="17" t="s">
        <v>44</v>
      </c>
      <c r="F727" s="23">
        <v>3</v>
      </c>
      <c r="G727" s="18">
        <v>21.34</v>
      </c>
      <c r="H727" s="13">
        <v>0.2094</v>
      </c>
      <c r="I727" s="18">
        <v>25.8</v>
      </c>
      <c r="J727" s="18">
        <f>TRUNC(F727 * I727, 2)</f>
        <v>77.400000000000006</v>
      </c>
    </row>
    <row r="728" spans="1:10" ht="52.05" customHeight="1">
      <c r="A728" s="2" t="s">
        <v>1912</v>
      </c>
      <c r="B728" s="3" t="s">
        <v>1913</v>
      </c>
      <c r="C728" s="2" t="s">
        <v>963</v>
      </c>
      <c r="D728" s="2" t="s">
        <v>1914</v>
      </c>
      <c r="E728" s="17" t="s">
        <v>44</v>
      </c>
      <c r="F728" s="23">
        <v>4</v>
      </c>
      <c r="G728" s="18">
        <v>21.73</v>
      </c>
      <c r="H728" s="13">
        <v>0.2094</v>
      </c>
      <c r="I728" s="18">
        <v>26.28</v>
      </c>
      <c r="J728" s="18">
        <f>TRUNC(F728 * I728, 2)</f>
        <v>105.12</v>
      </c>
    </row>
    <row r="729" spans="1:10" ht="52.05" customHeight="1">
      <c r="A729" s="2" t="s">
        <v>1915</v>
      </c>
      <c r="B729" s="3" t="s">
        <v>1916</v>
      </c>
      <c r="C729" s="2" t="s">
        <v>963</v>
      </c>
      <c r="D729" s="2" t="s">
        <v>1917</v>
      </c>
      <c r="E729" s="17" t="s">
        <v>44</v>
      </c>
      <c r="F729" s="23">
        <v>1</v>
      </c>
      <c r="G729" s="18">
        <v>24.51</v>
      </c>
      <c r="H729" s="13">
        <v>0.2094</v>
      </c>
      <c r="I729" s="18">
        <v>29.64</v>
      </c>
      <c r="J729" s="18">
        <f>TRUNC(F729 * I729, 2)</f>
        <v>29.64</v>
      </c>
    </row>
    <row r="730" spans="1:10" ht="24" customHeight="1">
      <c r="A730" s="1" t="s">
        <v>1918</v>
      </c>
      <c r="B730" s="1"/>
      <c r="C730" s="1"/>
      <c r="D730" s="1" t="s">
        <v>1919</v>
      </c>
      <c r="E730" s="15"/>
      <c r="F730" s="24"/>
      <c r="G730" s="15"/>
      <c r="H730" s="12"/>
      <c r="I730" s="15"/>
      <c r="J730" s="16">
        <v>457.33</v>
      </c>
    </row>
    <row r="731" spans="1:10" ht="39" customHeight="1">
      <c r="A731" s="2" t="s">
        <v>1920</v>
      </c>
      <c r="B731" s="3" t="s">
        <v>1921</v>
      </c>
      <c r="C731" s="2" t="s">
        <v>963</v>
      </c>
      <c r="D731" s="2" t="s">
        <v>1922</v>
      </c>
      <c r="E731" s="17" t="s">
        <v>44</v>
      </c>
      <c r="F731" s="23">
        <v>6</v>
      </c>
      <c r="G731" s="18">
        <v>14.74</v>
      </c>
      <c r="H731" s="13">
        <v>0.2094</v>
      </c>
      <c r="I731" s="18">
        <v>17.82</v>
      </c>
      <c r="J731" s="18">
        <f>TRUNC(F731 * I731, 2)</f>
        <v>106.92</v>
      </c>
    </row>
    <row r="732" spans="1:10" ht="39" customHeight="1">
      <c r="A732" s="2" t="s">
        <v>1923</v>
      </c>
      <c r="B732" s="3" t="s">
        <v>1924</v>
      </c>
      <c r="C732" s="2" t="s">
        <v>963</v>
      </c>
      <c r="D732" s="2" t="s">
        <v>1925</v>
      </c>
      <c r="E732" s="17" t="s">
        <v>44</v>
      </c>
      <c r="F732" s="23">
        <v>3</v>
      </c>
      <c r="G732" s="18">
        <v>20.64</v>
      </c>
      <c r="H732" s="13">
        <v>0.2094</v>
      </c>
      <c r="I732" s="18">
        <v>24.96</v>
      </c>
      <c r="J732" s="18">
        <f>TRUNC(F732 * I732, 2)</f>
        <v>74.88</v>
      </c>
    </row>
    <row r="733" spans="1:10" ht="39" customHeight="1">
      <c r="A733" s="2" t="s">
        <v>1926</v>
      </c>
      <c r="B733" s="3" t="s">
        <v>1927</v>
      </c>
      <c r="C733" s="2" t="s">
        <v>963</v>
      </c>
      <c r="D733" s="2" t="s">
        <v>1928</v>
      </c>
      <c r="E733" s="17" t="s">
        <v>44</v>
      </c>
      <c r="F733" s="23">
        <v>5</v>
      </c>
      <c r="G733" s="18">
        <v>16.41</v>
      </c>
      <c r="H733" s="13">
        <v>0.2094</v>
      </c>
      <c r="I733" s="18">
        <v>19.84</v>
      </c>
      <c r="J733" s="18">
        <f>TRUNC(F733 * I733, 2)</f>
        <v>99.2</v>
      </c>
    </row>
    <row r="734" spans="1:10" ht="39" customHeight="1">
      <c r="A734" s="2" t="s">
        <v>1929</v>
      </c>
      <c r="B734" s="3" t="s">
        <v>1930</v>
      </c>
      <c r="C734" s="2" t="s">
        <v>963</v>
      </c>
      <c r="D734" s="2" t="s">
        <v>1931</v>
      </c>
      <c r="E734" s="17" t="s">
        <v>44</v>
      </c>
      <c r="F734" s="23">
        <v>7</v>
      </c>
      <c r="G734" s="18">
        <v>20.83</v>
      </c>
      <c r="H734" s="13">
        <v>0.2094</v>
      </c>
      <c r="I734" s="18">
        <v>25.19</v>
      </c>
      <c r="J734" s="18">
        <f>TRUNC(F734 * I734, 2)</f>
        <v>176.33</v>
      </c>
    </row>
    <row r="735" spans="1:10" ht="24" customHeight="1">
      <c r="A735" s="1" t="s">
        <v>1932</v>
      </c>
      <c r="B735" s="1"/>
      <c r="C735" s="1"/>
      <c r="D735" s="1" t="s">
        <v>1933</v>
      </c>
      <c r="E735" s="15"/>
      <c r="F735" s="24"/>
      <c r="G735" s="15"/>
      <c r="H735" s="12"/>
      <c r="I735" s="15"/>
      <c r="J735" s="16">
        <v>383.38</v>
      </c>
    </row>
    <row r="736" spans="1:10" ht="52.05" customHeight="1">
      <c r="A736" s="2" t="s">
        <v>1934</v>
      </c>
      <c r="B736" s="3" t="s">
        <v>1935</v>
      </c>
      <c r="C736" s="2" t="s">
        <v>963</v>
      </c>
      <c r="D736" s="2" t="s">
        <v>1936</v>
      </c>
      <c r="E736" s="17" t="s">
        <v>44</v>
      </c>
      <c r="F736" s="23">
        <v>6</v>
      </c>
      <c r="G736" s="18">
        <v>5.64</v>
      </c>
      <c r="H736" s="13">
        <v>0.2094</v>
      </c>
      <c r="I736" s="18">
        <v>6.82</v>
      </c>
      <c r="J736" s="18">
        <f>TRUNC(F736 * I736, 2)</f>
        <v>40.92</v>
      </c>
    </row>
    <row r="737" spans="1:10" ht="52.05" customHeight="1">
      <c r="A737" s="2" t="s">
        <v>1937</v>
      </c>
      <c r="B737" s="3" t="s">
        <v>1938</v>
      </c>
      <c r="C737" s="2" t="s">
        <v>963</v>
      </c>
      <c r="D737" s="2" t="s">
        <v>1939</v>
      </c>
      <c r="E737" s="17" t="s">
        <v>44</v>
      </c>
      <c r="F737" s="23">
        <v>36</v>
      </c>
      <c r="G737" s="18">
        <v>6.69</v>
      </c>
      <c r="H737" s="13">
        <v>0.2094</v>
      </c>
      <c r="I737" s="18">
        <v>8.09</v>
      </c>
      <c r="J737" s="18">
        <f>TRUNC(F737 * I737, 2)</f>
        <v>291.24</v>
      </c>
    </row>
    <row r="738" spans="1:10" ht="52.05" customHeight="1">
      <c r="A738" s="2" t="s">
        <v>1940</v>
      </c>
      <c r="B738" s="3" t="s">
        <v>1941</v>
      </c>
      <c r="C738" s="2" t="s">
        <v>963</v>
      </c>
      <c r="D738" s="2" t="s">
        <v>1942</v>
      </c>
      <c r="E738" s="17" t="s">
        <v>44</v>
      </c>
      <c r="F738" s="23">
        <v>4</v>
      </c>
      <c r="G738" s="18">
        <v>9.11</v>
      </c>
      <c r="H738" s="13">
        <v>0.2094</v>
      </c>
      <c r="I738" s="18">
        <v>11.01</v>
      </c>
      <c r="J738" s="18">
        <f>TRUNC(F738 * I738, 2)</f>
        <v>44.04</v>
      </c>
    </row>
    <row r="739" spans="1:10" ht="39" customHeight="1">
      <c r="A739" s="2" t="s">
        <v>1943</v>
      </c>
      <c r="B739" s="3" t="s">
        <v>1944</v>
      </c>
      <c r="C739" s="2" t="s">
        <v>963</v>
      </c>
      <c r="D739" s="2" t="s">
        <v>1945</v>
      </c>
      <c r="E739" s="17" t="s">
        <v>44</v>
      </c>
      <c r="F739" s="23">
        <v>1</v>
      </c>
      <c r="G739" s="18">
        <v>5.94</v>
      </c>
      <c r="H739" s="13">
        <v>0.2094</v>
      </c>
      <c r="I739" s="18">
        <v>7.18</v>
      </c>
      <c r="J739" s="18">
        <f>TRUNC(F739 * I739, 2)</f>
        <v>7.18</v>
      </c>
    </row>
    <row r="740" spans="1:10" ht="25.95" customHeight="1">
      <c r="A740" s="1" t="s">
        <v>1946</v>
      </c>
      <c r="B740" s="1"/>
      <c r="C740" s="1"/>
      <c r="D740" s="1" t="s">
        <v>1947</v>
      </c>
      <c r="E740" s="15"/>
      <c r="F740" s="24"/>
      <c r="G740" s="15"/>
      <c r="H740" s="12"/>
      <c r="I740" s="15"/>
      <c r="J740" s="16">
        <v>10597.09</v>
      </c>
    </row>
    <row r="741" spans="1:10" ht="25.95" customHeight="1">
      <c r="A741" s="2" t="s">
        <v>1948</v>
      </c>
      <c r="B741" s="3" t="s">
        <v>1949</v>
      </c>
      <c r="C741" s="2" t="s">
        <v>963</v>
      </c>
      <c r="D741" s="2" t="s">
        <v>1950</v>
      </c>
      <c r="E741" s="17" t="s">
        <v>44</v>
      </c>
      <c r="F741" s="23">
        <v>4</v>
      </c>
      <c r="G741" s="18">
        <v>120.19</v>
      </c>
      <c r="H741" s="13">
        <v>0.2094</v>
      </c>
      <c r="I741" s="18">
        <v>145.35</v>
      </c>
      <c r="J741" s="18">
        <f t="shared" ref="J741:J755" si="38">TRUNC(F741 * I741, 2)</f>
        <v>581.4</v>
      </c>
    </row>
    <row r="742" spans="1:10" ht="25.95" customHeight="1">
      <c r="A742" s="2" t="s">
        <v>1951</v>
      </c>
      <c r="B742" s="3" t="s">
        <v>1952</v>
      </c>
      <c r="C742" s="2" t="s">
        <v>963</v>
      </c>
      <c r="D742" s="2" t="s">
        <v>1953</v>
      </c>
      <c r="E742" s="17" t="s">
        <v>44</v>
      </c>
      <c r="F742" s="23">
        <v>1</v>
      </c>
      <c r="G742" s="18">
        <v>166.57</v>
      </c>
      <c r="H742" s="13">
        <v>0.2094</v>
      </c>
      <c r="I742" s="18">
        <v>201.44</v>
      </c>
      <c r="J742" s="18">
        <f t="shared" si="38"/>
        <v>201.44</v>
      </c>
    </row>
    <row r="743" spans="1:10" ht="39" customHeight="1">
      <c r="A743" s="2" t="s">
        <v>1954</v>
      </c>
      <c r="B743" s="3" t="s">
        <v>1955</v>
      </c>
      <c r="C743" s="2" t="s">
        <v>963</v>
      </c>
      <c r="D743" s="2" t="s">
        <v>1956</v>
      </c>
      <c r="E743" s="17" t="s">
        <v>44</v>
      </c>
      <c r="F743" s="23">
        <v>2</v>
      </c>
      <c r="G743" s="18">
        <v>1572.68</v>
      </c>
      <c r="H743" s="13">
        <v>0.2094</v>
      </c>
      <c r="I743" s="18">
        <v>1901.99</v>
      </c>
      <c r="J743" s="18">
        <f t="shared" si="38"/>
        <v>3803.98</v>
      </c>
    </row>
    <row r="744" spans="1:10" ht="25.95" customHeight="1">
      <c r="A744" s="2" t="s">
        <v>1957</v>
      </c>
      <c r="B744" s="3" t="s">
        <v>1688</v>
      </c>
      <c r="C744" s="2" t="s">
        <v>963</v>
      </c>
      <c r="D744" s="2" t="s">
        <v>1689</v>
      </c>
      <c r="E744" s="17" t="s">
        <v>44</v>
      </c>
      <c r="F744" s="23">
        <v>7</v>
      </c>
      <c r="G744" s="18">
        <v>82.16</v>
      </c>
      <c r="H744" s="13">
        <v>0.2094</v>
      </c>
      <c r="I744" s="18">
        <v>99.36</v>
      </c>
      <c r="J744" s="18">
        <f t="shared" si="38"/>
        <v>695.52</v>
      </c>
    </row>
    <row r="745" spans="1:10" ht="39" customHeight="1">
      <c r="A745" s="2" t="s">
        <v>1958</v>
      </c>
      <c r="B745" s="3" t="s">
        <v>1959</v>
      </c>
      <c r="C745" s="2" t="s">
        <v>963</v>
      </c>
      <c r="D745" s="2" t="s">
        <v>1960</v>
      </c>
      <c r="E745" s="17" t="s">
        <v>44</v>
      </c>
      <c r="F745" s="23">
        <v>6</v>
      </c>
      <c r="G745" s="18">
        <v>81.010000000000005</v>
      </c>
      <c r="H745" s="13">
        <v>0.2094</v>
      </c>
      <c r="I745" s="18">
        <v>97.97</v>
      </c>
      <c r="J745" s="18">
        <f t="shared" si="38"/>
        <v>587.82000000000005</v>
      </c>
    </row>
    <row r="746" spans="1:10" ht="39" customHeight="1">
      <c r="A746" s="2" t="s">
        <v>1961</v>
      </c>
      <c r="B746" s="3" t="s">
        <v>1962</v>
      </c>
      <c r="C746" s="2" t="s">
        <v>963</v>
      </c>
      <c r="D746" s="2" t="s">
        <v>1963</v>
      </c>
      <c r="E746" s="17" t="s">
        <v>44</v>
      </c>
      <c r="F746" s="23">
        <v>18</v>
      </c>
      <c r="G746" s="18">
        <v>89.72</v>
      </c>
      <c r="H746" s="13">
        <v>0.2094</v>
      </c>
      <c r="I746" s="18">
        <v>108.5</v>
      </c>
      <c r="J746" s="18">
        <f t="shared" si="38"/>
        <v>1953</v>
      </c>
    </row>
    <row r="747" spans="1:10" ht="25.95" customHeight="1">
      <c r="A747" s="2" t="s">
        <v>1964</v>
      </c>
      <c r="B747" s="3" t="s">
        <v>1965</v>
      </c>
      <c r="C747" s="2" t="s">
        <v>963</v>
      </c>
      <c r="D747" s="2" t="s">
        <v>1966</v>
      </c>
      <c r="E747" s="17" t="s">
        <v>44</v>
      </c>
      <c r="F747" s="23">
        <v>3</v>
      </c>
      <c r="G747" s="18">
        <v>43.52</v>
      </c>
      <c r="H747" s="13">
        <v>0.2094</v>
      </c>
      <c r="I747" s="18">
        <v>52.63</v>
      </c>
      <c r="J747" s="18">
        <f t="shared" si="38"/>
        <v>157.88999999999999</v>
      </c>
    </row>
    <row r="748" spans="1:10" ht="25.95" customHeight="1">
      <c r="A748" s="2" t="s">
        <v>1967</v>
      </c>
      <c r="B748" s="3" t="s">
        <v>1968</v>
      </c>
      <c r="C748" s="2" t="s">
        <v>963</v>
      </c>
      <c r="D748" s="2" t="s">
        <v>1969</v>
      </c>
      <c r="E748" s="17" t="s">
        <v>44</v>
      </c>
      <c r="F748" s="23">
        <v>6</v>
      </c>
      <c r="G748" s="18">
        <v>89.53</v>
      </c>
      <c r="H748" s="13">
        <v>0.2094</v>
      </c>
      <c r="I748" s="18">
        <v>108.27</v>
      </c>
      <c r="J748" s="18">
        <f t="shared" si="38"/>
        <v>649.62</v>
      </c>
    </row>
    <row r="749" spans="1:10" ht="25.95" customHeight="1">
      <c r="A749" s="2" t="s">
        <v>1970</v>
      </c>
      <c r="B749" s="3" t="s">
        <v>1971</v>
      </c>
      <c r="C749" s="2" t="s">
        <v>963</v>
      </c>
      <c r="D749" s="2" t="s">
        <v>1972</v>
      </c>
      <c r="E749" s="17" t="s">
        <v>44</v>
      </c>
      <c r="F749" s="23">
        <v>6</v>
      </c>
      <c r="G749" s="18">
        <v>92.2</v>
      </c>
      <c r="H749" s="13">
        <v>0.2094</v>
      </c>
      <c r="I749" s="18">
        <v>111.5</v>
      </c>
      <c r="J749" s="18">
        <f t="shared" si="38"/>
        <v>669</v>
      </c>
    </row>
    <row r="750" spans="1:10" ht="39" customHeight="1">
      <c r="A750" s="2" t="s">
        <v>1973</v>
      </c>
      <c r="B750" s="3" t="s">
        <v>1974</v>
      </c>
      <c r="C750" s="2" t="s">
        <v>963</v>
      </c>
      <c r="D750" s="2" t="s">
        <v>1975</v>
      </c>
      <c r="E750" s="17" t="s">
        <v>44</v>
      </c>
      <c r="F750" s="23">
        <v>2</v>
      </c>
      <c r="G750" s="18">
        <v>109.35</v>
      </c>
      <c r="H750" s="13">
        <v>0.2094</v>
      </c>
      <c r="I750" s="18">
        <v>132.24</v>
      </c>
      <c r="J750" s="18">
        <f t="shared" si="38"/>
        <v>264.48</v>
      </c>
    </row>
    <row r="751" spans="1:10" ht="39" customHeight="1">
      <c r="A751" s="2" t="s">
        <v>1976</v>
      </c>
      <c r="B751" s="3" t="s">
        <v>1977</v>
      </c>
      <c r="C751" s="2" t="s">
        <v>963</v>
      </c>
      <c r="D751" s="2" t="s">
        <v>1978</v>
      </c>
      <c r="E751" s="17" t="s">
        <v>44</v>
      </c>
      <c r="F751" s="23">
        <v>1</v>
      </c>
      <c r="G751" s="18">
        <v>149.91999999999999</v>
      </c>
      <c r="H751" s="13">
        <v>0.2094</v>
      </c>
      <c r="I751" s="18">
        <v>181.31</v>
      </c>
      <c r="J751" s="18">
        <f t="shared" si="38"/>
        <v>181.31</v>
      </c>
    </row>
    <row r="752" spans="1:10" ht="25.95" customHeight="1">
      <c r="A752" s="2" t="s">
        <v>1979</v>
      </c>
      <c r="B752" s="3" t="s">
        <v>1980</v>
      </c>
      <c r="C752" s="2" t="s">
        <v>963</v>
      </c>
      <c r="D752" s="2" t="s">
        <v>1981</v>
      </c>
      <c r="E752" s="17" t="s">
        <v>44</v>
      </c>
      <c r="F752" s="23">
        <v>1</v>
      </c>
      <c r="G752" s="18">
        <v>185.76</v>
      </c>
      <c r="H752" s="13">
        <v>0.2094</v>
      </c>
      <c r="I752" s="18">
        <v>224.65</v>
      </c>
      <c r="J752" s="18">
        <f t="shared" si="38"/>
        <v>224.65</v>
      </c>
    </row>
    <row r="753" spans="1:10" ht="52.05" customHeight="1">
      <c r="A753" s="2" t="s">
        <v>1982</v>
      </c>
      <c r="B753" s="3" t="s">
        <v>1983</v>
      </c>
      <c r="C753" s="2" t="s">
        <v>963</v>
      </c>
      <c r="D753" s="2" t="s">
        <v>1984</v>
      </c>
      <c r="E753" s="17" t="s">
        <v>44</v>
      </c>
      <c r="F753" s="23">
        <v>1</v>
      </c>
      <c r="G753" s="18">
        <v>224.44</v>
      </c>
      <c r="H753" s="13">
        <v>0.2094</v>
      </c>
      <c r="I753" s="18">
        <v>271.43</v>
      </c>
      <c r="J753" s="18">
        <f t="shared" si="38"/>
        <v>271.43</v>
      </c>
    </row>
    <row r="754" spans="1:10" ht="25.95" customHeight="1">
      <c r="A754" s="2" t="s">
        <v>1985</v>
      </c>
      <c r="B754" s="3" t="s">
        <v>1986</v>
      </c>
      <c r="C754" s="2" t="s">
        <v>963</v>
      </c>
      <c r="D754" s="2" t="s">
        <v>1987</v>
      </c>
      <c r="E754" s="17" t="s">
        <v>44</v>
      </c>
      <c r="F754" s="23">
        <v>1</v>
      </c>
      <c r="G754" s="18">
        <v>179.46</v>
      </c>
      <c r="H754" s="13">
        <v>0.2094</v>
      </c>
      <c r="I754" s="18">
        <v>217.03</v>
      </c>
      <c r="J754" s="18">
        <f t="shared" si="38"/>
        <v>217.03</v>
      </c>
    </row>
    <row r="755" spans="1:10" ht="39" customHeight="1">
      <c r="A755" s="2" t="s">
        <v>1988</v>
      </c>
      <c r="B755" s="3" t="s">
        <v>1989</v>
      </c>
      <c r="C755" s="2" t="s">
        <v>963</v>
      </c>
      <c r="D755" s="2" t="s">
        <v>1990</v>
      </c>
      <c r="E755" s="17" t="s">
        <v>44</v>
      </c>
      <c r="F755" s="23">
        <v>1</v>
      </c>
      <c r="G755" s="18">
        <v>114.54</v>
      </c>
      <c r="H755" s="13">
        <v>0.2094</v>
      </c>
      <c r="I755" s="18">
        <v>138.52000000000001</v>
      </c>
      <c r="J755" s="18">
        <f t="shared" si="38"/>
        <v>138.52000000000001</v>
      </c>
    </row>
    <row r="756" spans="1:10" ht="24" customHeight="1">
      <c r="A756" s="1" t="s">
        <v>1991</v>
      </c>
      <c r="B756" s="1"/>
      <c r="C756" s="1"/>
      <c r="D756" s="1" t="s">
        <v>1992</v>
      </c>
      <c r="E756" s="15"/>
      <c r="F756" s="24"/>
      <c r="G756" s="15"/>
      <c r="H756" s="12"/>
      <c r="I756" s="15"/>
      <c r="J756" s="16">
        <v>54276.29</v>
      </c>
    </row>
    <row r="757" spans="1:10" ht="25.95" customHeight="1">
      <c r="A757" s="1" t="s">
        <v>1993</v>
      </c>
      <c r="B757" s="1"/>
      <c r="C757" s="1"/>
      <c r="D757" s="1" t="s">
        <v>1779</v>
      </c>
      <c r="E757" s="15"/>
      <c r="F757" s="24"/>
      <c r="G757" s="15"/>
      <c r="H757" s="12"/>
      <c r="I757" s="15"/>
      <c r="J757" s="16">
        <v>36409.57</v>
      </c>
    </row>
    <row r="758" spans="1:10" ht="24" customHeight="1">
      <c r="A758" s="1" t="s">
        <v>1994</v>
      </c>
      <c r="B758" s="1"/>
      <c r="C758" s="1"/>
      <c r="D758" s="1" t="s">
        <v>1781</v>
      </c>
      <c r="E758" s="15"/>
      <c r="F758" s="24"/>
      <c r="G758" s="15"/>
      <c r="H758" s="12"/>
      <c r="I758" s="15"/>
      <c r="J758" s="16">
        <v>19788.740000000002</v>
      </c>
    </row>
    <row r="759" spans="1:10" ht="24" customHeight="1">
      <c r="A759" s="2" t="s">
        <v>1995</v>
      </c>
      <c r="B759" s="3" t="s">
        <v>1783</v>
      </c>
      <c r="C759" s="2" t="s">
        <v>27</v>
      </c>
      <c r="D759" s="2" t="s">
        <v>1784</v>
      </c>
      <c r="E759" s="17" t="s">
        <v>968</v>
      </c>
      <c r="F759" s="23">
        <v>47.81</v>
      </c>
      <c r="G759" s="18">
        <v>64.87</v>
      </c>
      <c r="H759" s="13">
        <v>0.2094</v>
      </c>
      <c r="I759" s="18">
        <v>78.45</v>
      </c>
      <c r="J759" s="18">
        <f t="shared" ref="J759:J765" si="39">TRUNC(F759 * I759, 2)</f>
        <v>3750.69</v>
      </c>
    </row>
    <row r="760" spans="1:10" ht="39" customHeight="1">
      <c r="A760" s="2" t="s">
        <v>1996</v>
      </c>
      <c r="B760" s="3" t="s">
        <v>1997</v>
      </c>
      <c r="C760" s="2" t="s">
        <v>963</v>
      </c>
      <c r="D760" s="2" t="s">
        <v>1998</v>
      </c>
      <c r="E760" s="17" t="s">
        <v>29</v>
      </c>
      <c r="F760" s="23">
        <v>35.96</v>
      </c>
      <c r="G760" s="18">
        <v>24.37</v>
      </c>
      <c r="H760" s="13">
        <v>0.2094</v>
      </c>
      <c r="I760" s="18">
        <v>29.47</v>
      </c>
      <c r="J760" s="18">
        <f t="shared" si="39"/>
        <v>1059.74</v>
      </c>
    </row>
    <row r="761" spans="1:10" ht="39" customHeight="1">
      <c r="A761" s="2" t="s">
        <v>1999</v>
      </c>
      <c r="B761" s="3" t="s">
        <v>2000</v>
      </c>
      <c r="C761" s="2" t="s">
        <v>963</v>
      </c>
      <c r="D761" s="2" t="s">
        <v>2001</v>
      </c>
      <c r="E761" s="17" t="s">
        <v>29</v>
      </c>
      <c r="F761" s="23">
        <v>44.87</v>
      </c>
      <c r="G761" s="18">
        <v>32.96</v>
      </c>
      <c r="H761" s="13">
        <v>0.2094</v>
      </c>
      <c r="I761" s="18">
        <v>39.86</v>
      </c>
      <c r="J761" s="18">
        <f t="shared" si="39"/>
        <v>1788.51</v>
      </c>
    </row>
    <row r="762" spans="1:10" ht="39" customHeight="1">
      <c r="A762" s="2" t="s">
        <v>2002</v>
      </c>
      <c r="B762" s="3" t="s">
        <v>2003</v>
      </c>
      <c r="C762" s="2" t="s">
        <v>963</v>
      </c>
      <c r="D762" s="2" t="s">
        <v>2004</v>
      </c>
      <c r="E762" s="17" t="s">
        <v>29</v>
      </c>
      <c r="F762" s="23">
        <v>23.64</v>
      </c>
      <c r="G762" s="18">
        <v>47.97</v>
      </c>
      <c r="H762" s="13">
        <v>0.2094</v>
      </c>
      <c r="I762" s="18">
        <v>58.01</v>
      </c>
      <c r="J762" s="18">
        <f t="shared" si="39"/>
        <v>1371.35</v>
      </c>
    </row>
    <row r="763" spans="1:10" ht="39" customHeight="1">
      <c r="A763" s="2" t="s">
        <v>2005</v>
      </c>
      <c r="B763" s="3" t="s">
        <v>2006</v>
      </c>
      <c r="C763" s="2" t="s">
        <v>963</v>
      </c>
      <c r="D763" s="2" t="s">
        <v>2007</v>
      </c>
      <c r="E763" s="17" t="s">
        <v>29</v>
      </c>
      <c r="F763" s="23">
        <v>104.98</v>
      </c>
      <c r="G763" s="18">
        <v>77.19</v>
      </c>
      <c r="H763" s="13">
        <v>0.2094</v>
      </c>
      <c r="I763" s="18">
        <v>93.35</v>
      </c>
      <c r="J763" s="18">
        <f t="shared" si="39"/>
        <v>9799.8799999999992</v>
      </c>
    </row>
    <row r="764" spans="1:10" ht="39" customHeight="1">
      <c r="A764" s="2" t="s">
        <v>2008</v>
      </c>
      <c r="B764" s="3" t="s">
        <v>2009</v>
      </c>
      <c r="C764" s="2" t="s">
        <v>963</v>
      </c>
      <c r="D764" s="2" t="s">
        <v>2010</v>
      </c>
      <c r="E764" s="17" t="s">
        <v>29</v>
      </c>
      <c r="F764" s="23">
        <v>30.09</v>
      </c>
      <c r="G764" s="18">
        <v>15.1</v>
      </c>
      <c r="H764" s="13">
        <v>0.2094</v>
      </c>
      <c r="I764" s="18">
        <v>18.260000000000002</v>
      </c>
      <c r="J764" s="18">
        <f t="shared" si="39"/>
        <v>549.44000000000005</v>
      </c>
    </row>
    <row r="765" spans="1:10" ht="39" customHeight="1">
      <c r="A765" s="2" t="s">
        <v>2011</v>
      </c>
      <c r="B765" s="3" t="s">
        <v>2012</v>
      </c>
      <c r="C765" s="2" t="s">
        <v>963</v>
      </c>
      <c r="D765" s="2" t="s">
        <v>2013</v>
      </c>
      <c r="E765" s="17" t="s">
        <v>29</v>
      </c>
      <c r="F765" s="23">
        <v>50.33</v>
      </c>
      <c r="G765" s="18">
        <v>24.14</v>
      </c>
      <c r="H765" s="13">
        <v>0.2094</v>
      </c>
      <c r="I765" s="18">
        <v>29.19</v>
      </c>
      <c r="J765" s="18">
        <f t="shared" si="39"/>
        <v>1469.13</v>
      </c>
    </row>
    <row r="766" spans="1:10" ht="24" customHeight="1">
      <c r="A766" s="1" t="s">
        <v>2014</v>
      </c>
      <c r="B766" s="1"/>
      <c r="C766" s="1"/>
      <c r="D766" s="1" t="s">
        <v>1813</v>
      </c>
      <c r="E766" s="15"/>
      <c r="F766" s="24"/>
      <c r="G766" s="15"/>
      <c r="H766" s="12"/>
      <c r="I766" s="15"/>
      <c r="J766" s="16">
        <v>2676.57</v>
      </c>
    </row>
    <row r="767" spans="1:10" ht="39" customHeight="1">
      <c r="A767" s="2" t="s">
        <v>2015</v>
      </c>
      <c r="B767" s="3" t="s">
        <v>2016</v>
      </c>
      <c r="C767" s="2" t="s">
        <v>963</v>
      </c>
      <c r="D767" s="2" t="s">
        <v>2017</v>
      </c>
      <c r="E767" s="17" t="s">
        <v>44</v>
      </c>
      <c r="F767" s="23">
        <v>47</v>
      </c>
      <c r="G767" s="18">
        <v>11.77</v>
      </c>
      <c r="H767" s="13">
        <v>0.2094</v>
      </c>
      <c r="I767" s="18">
        <v>14.23</v>
      </c>
      <c r="J767" s="18">
        <f t="shared" ref="J767:J778" si="40">TRUNC(F767 * I767, 2)</f>
        <v>668.81</v>
      </c>
    </row>
    <row r="768" spans="1:10" ht="39" customHeight="1">
      <c r="A768" s="2" t="s">
        <v>2018</v>
      </c>
      <c r="B768" s="3" t="s">
        <v>2019</v>
      </c>
      <c r="C768" s="2" t="s">
        <v>963</v>
      </c>
      <c r="D768" s="2" t="s">
        <v>2020</v>
      </c>
      <c r="E768" s="17" t="s">
        <v>44</v>
      </c>
      <c r="F768" s="23">
        <v>19</v>
      </c>
      <c r="G768" s="18">
        <v>10.06</v>
      </c>
      <c r="H768" s="13">
        <v>0.2094</v>
      </c>
      <c r="I768" s="18">
        <v>12.16</v>
      </c>
      <c r="J768" s="18">
        <f t="shared" si="40"/>
        <v>231.04</v>
      </c>
    </row>
    <row r="769" spans="1:10" ht="39" customHeight="1">
      <c r="A769" s="2" t="s">
        <v>2021</v>
      </c>
      <c r="B769" s="3" t="s">
        <v>2022</v>
      </c>
      <c r="C769" s="2" t="s">
        <v>963</v>
      </c>
      <c r="D769" s="2" t="s">
        <v>2023</v>
      </c>
      <c r="E769" s="17" t="s">
        <v>44</v>
      </c>
      <c r="F769" s="23">
        <v>1</v>
      </c>
      <c r="G769" s="18">
        <v>17.579999999999998</v>
      </c>
      <c r="H769" s="13">
        <v>0.2094</v>
      </c>
      <c r="I769" s="18">
        <v>21.26</v>
      </c>
      <c r="J769" s="18">
        <f t="shared" si="40"/>
        <v>21.26</v>
      </c>
    </row>
    <row r="770" spans="1:10" ht="39" customHeight="1">
      <c r="A770" s="2" t="s">
        <v>2024</v>
      </c>
      <c r="B770" s="3" t="s">
        <v>2025</v>
      </c>
      <c r="C770" s="2" t="s">
        <v>963</v>
      </c>
      <c r="D770" s="2" t="s">
        <v>2026</v>
      </c>
      <c r="E770" s="17" t="s">
        <v>44</v>
      </c>
      <c r="F770" s="23">
        <v>5</v>
      </c>
      <c r="G770" s="18">
        <v>15.32</v>
      </c>
      <c r="H770" s="13">
        <v>0.2094</v>
      </c>
      <c r="I770" s="18">
        <v>18.52</v>
      </c>
      <c r="J770" s="18">
        <f t="shared" si="40"/>
        <v>92.6</v>
      </c>
    </row>
    <row r="771" spans="1:10" ht="39" customHeight="1">
      <c r="A771" s="2" t="s">
        <v>2027</v>
      </c>
      <c r="B771" s="3" t="s">
        <v>2028</v>
      </c>
      <c r="C771" s="2" t="s">
        <v>963</v>
      </c>
      <c r="D771" s="2" t="s">
        <v>2029</v>
      </c>
      <c r="E771" s="17" t="s">
        <v>44</v>
      </c>
      <c r="F771" s="23">
        <v>4</v>
      </c>
      <c r="G771" s="18">
        <v>34.36</v>
      </c>
      <c r="H771" s="13">
        <v>0.2094</v>
      </c>
      <c r="I771" s="18">
        <v>41.55</v>
      </c>
      <c r="J771" s="18">
        <f t="shared" si="40"/>
        <v>166.2</v>
      </c>
    </row>
    <row r="772" spans="1:10" ht="39" customHeight="1">
      <c r="A772" s="2" t="s">
        <v>2030</v>
      </c>
      <c r="B772" s="3" t="s">
        <v>2031</v>
      </c>
      <c r="C772" s="2" t="s">
        <v>963</v>
      </c>
      <c r="D772" s="2" t="s">
        <v>2032</v>
      </c>
      <c r="E772" s="17" t="s">
        <v>44</v>
      </c>
      <c r="F772" s="23">
        <v>5</v>
      </c>
      <c r="G772" s="18">
        <v>30.04</v>
      </c>
      <c r="H772" s="13">
        <v>0.2094</v>
      </c>
      <c r="I772" s="18">
        <v>36.33</v>
      </c>
      <c r="J772" s="18">
        <f t="shared" si="40"/>
        <v>181.65</v>
      </c>
    </row>
    <row r="773" spans="1:10" ht="39" customHeight="1">
      <c r="A773" s="2" t="s">
        <v>2033</v>
      </c>
      <c r="B773" s="3" t="s">
        <v>2034</v>
      </c>
      <c r="C773" s="2" t="s">
        <v>963</v>
      </c>
      <c r="D773" s="2" t="s">
        <v>2035</v>
      </c>
      <c r="E773" s="17" t="s">
        <v>44</v>
      </c>
      <c r="F773" s="23">
        <v>9</v>
      </c>
      <c r="G773" s="18">
        <v>51.58</v>
      </c>
      <c r="H773" s="13">
        <v>0.2094</v>
      </c>
      <c r="I773" s="18">
        <v>62.38</v>
      </c>
      <c r="J773" s="18">
        <f t="shared" si="40"/>
        <v>561.41999999999996</v>
      </c>
    </row>
    <row r="774" spans="1:10" ht="39" customHeight="1">
      <c r="A774" s="2" t="s">
        <v>2036</v>
      </c>
      <c r="B774" s="3" t="s">
        <v>2037</v>
      </c>
      <c r="C774" s="2" t="s">
        <v>963</v>
      </c>
      <c r="D774" s="2" t="s">
        <v>2038</v>
      </c>
      <c r="E774" s="17" t="s">
        <v>44</v>
      </c>
      <c r="F774" s="23">
        <v>3</v>
      </c>
      <c r="G774" s="18">
        <v>41.09</v>
      </c>
      <c r="H774" s="13">
        <v>0.2094</v>
      </c>
      <c r="I774" s="18">
        <v>49.69</v>
      </c>
      <c r="J774" s="18">
        <f t="shared" si="40"/>
        <v>149.07</v>
      </c>
    </row>
    <row r="775" spans="1:10" ht="52.05" customHeight="1">
      <c r="A775" s="2" t="s">
        <v>2039</v>
      </c>
      <c r="B775" s="3" t="s">
        <v>2040</v>
      </c>
      <c r="C775" s="2" t="s">
        <v>963</v>
      </c>
      <c r="D775" s="2" t="s">
        <v>2041</v>
      </c>
      <c r="E775" s="17" t="s">
        <v>44</v>
      </c>
      <c r="F775" s="23">
        <v>15</v>
      </c>
      <c r="G775" s="18">
        <v>7.62</v>
      </c>
      <c r="H775" s="13">
        <v>0.2094</v>
      </c>
      <c r="I775" s="18">
        <v>9.2100000000000009</v>
      </c>
      <c r="J775" s="18">
        <f t="shared" si="40"/>
        <v>138.15</v>
      </c>
    </row>
    <row r="776" spans="1:10" ht="52.05" customHeight="1">
      <c r="A776" s="2" t="s">
        <v>2042</v>
      </c>
      <c r="B776" s="3" t="s">
        <v>2043</v>
      </c>
      <c r="C776" s="2" t="s">
        <v>963</v>
      </c>
      <c r="D776" s="2" t="s">
        <v>2044</v>
      </c>
      <c r="E776" s="17" t="s">
        <v>44</v>
      </c>
      <c r="F776" s="23">
        <v>2</v>
      </c>
      <c r="G776" s="18">
        <v>8.42</v>
      </c>
      <c r="H776" s="13">
        <v>0.2094</v>
      </c>
      <c r="I776" s="18">
        <v>10.18</v>
      </c>
      <c r="J776" s="18">
        <f t="shared" si="40"/>
        <v>20.36</v>
      </c>
    </row>
    <row r="777" spans="1:10" ht="52.05" customHeight="1">
      <c r="A777" s="2" t="s">
        <v>2045</v>
      </c>
      <c r="B777" s="3" t="s">
        <v>2046</v>
      </c>
      <c r="C777" s="2" t="s">
        <v>963</v>
      </c>
      <c r="D777" s="2" t="s">
        <v>2047</v>
      </c>
      <c r="E777" s="17" t="s">
        <v>44</v>
      </c>
      <c r="F777" s="23">
        <v>19</v>
      </c>
      <c r="G777" s="18">
        <v>15.84</v>
      </c>
      <c r="H777" s="13">
        <v>0.2094</v>
      </c>
      <c r="I777" s="18">
        <v>19.149999999999999</v>
      </c>
      <c r="J777" s="18">
        <f t="shared" si="40"/>
        <v>363.85</v>
      </c>
    </row>
    <row r="778" spans="1:10" ht="52.05" customHeight="1">
      <c r="A778" s="2" t="s">
        <v>2048</v>
      </c>
      <c r="B778" s="3" t="s">
        <v>2049</v>
      </c>
      <c r="C778" s="2" t="s">
        <v>963</v>
      </c>
      <c r="D778" s="2" t="s">
        <v>2050</v>
      </c>
      <c r="E778" s="17" t="s">
        <v>44</v>
      </c>
      <c r="F778" s="23">
        <v>4</v>
      </c>
      <c r="G778" s="18">
        <v>16.989999999999998</v>
      </c>
      <c r="H778" s="13">
        <v>0.2094</v>
      </c>
      <c r="I778" s="18">
        <v>20.54</v>
      </c>
      <c r="J778" s="18">
        <f t="shared" si="40"/>
        <v>82.16</v>
      </c>
    </row>
    <row r="779" spans="1:10" ht="24" customHeight="1">
      <c r="A779" s="1" t="s">
        <v>2051</v>
      </c>
      <c r="B779" s="1"/>
      <c r="C779" s="1"/>
      <c r="D779" s="1" t="s">
        <v>1847</v>
      </c>
      <c r="E779" s="15"/>
      <c r="F779" s="24"/>
      <c r="G779" s="15"/>
      <c r="H779" s="12"/>
      <c r="I779" s="15"/>
      <c r="J779" s="16">
        <v>1480.27</v>
      </c>
    </row>
    <row r="780" spans="1:10" ht="39" customHeight="1">
      <c r="A780" s="2" t="s">
        <v>2052</v>
      </c>
      <c r="B780" s="3" t="s">
        <v>2053</v>
      </c>
      <c r="C780" s="2" t="s">
        <v>963</v>
      </c>
      <c r="D780" s="2" t="s">
        <v>2054</v>
      </c>
      <c r="E780" s="17" t="s">
        <v>44</v>
      </c>
      <c r="F780" s="23">
        <v>9</v>
      </c>
      <c r="G780" s="18">
        <v>10.45</v>
      </c>
      <c r="H780" s="13">
        <v>0.2094</v>
      </c>
      <c r="I780" s="18">
        <v>12.63</v>
      </c>
      <c r="J780" s="18">
        <f t="shared" ref="J780:J785" si="41">TRUNC(F780 * I780, 2)</f>
        <v>113.67</v>
      </c>
    </row>
    <row r="781" spans="1:10" ht="39" customHeight="1">
      <c r="A781" s="2" t="s">
        <v>2055</v>
      </c>
      <c r="B781" s="3" t="s">
        <v>2056</v>
      </c>
      <c r="C781" s="2" t="s">
        <v>963</v>
      </c>
      <c r="D781" s="2" t="s">
        <v>2057</v>
      </c>
      <c r="E781" s="17" t="s">
        <v>44</v>
      </c>
      <c r="F781" s="23">
        <v>10</v>
      </c>
      <c r="G781" s="18">
        <v>16.21</v>
      </c>
      <c r="H781" s="13">
        <v>0.2094</v>
      </c>
      <c r="I781" s="18">
        <v>19.600000000000001</v>
      </c>
      <c r="J781" s="18">
        <f t="shared" si="41"/>
        <v>196</v>
      </c>
    </row>
    <row r="782" spans="1:10" ht="39" customHeight="1">
      <c r="A782" s="2" t="s">
        <v>2058</v>
      </c>
      <c r="B782" s="3" t="s">
        <v>2059</v>
      </c>
      <c r="C782" s="2" t="s">
        <v>963</v>
      </c>
      <c r="D782" s="2" t="s">
        <v>2060</v>
      </c>
      <c r="E782" s="17" t="s">
        <v>44</v>
      </c>
      <c r="F782" s="23">
        <v>6</v>
      </c>
      <c r="G782" s="18">
        <v>22.75</v>
      </c>
      <c r="H782" s="13">
        <v>0.2094</v>
      </c>
      <c r="I782" s="18">
        <v>27.51</v>
      </c>
      <c r="J782" s="18">
        <f t="shared" si="41"/>
        <v>165.06</v>
      </c>
    </row>
    <row r="783" spans="1:10" ht="39" customHeight="1">
      <c r="A783" s="2" t="s">
        <v>2061</v>
      </c>
      <c r="B783" s="3" t="s">
        <v>2062</v>
      </c>
      <c r="C783" s="2" t="s">
        <v>963</v>
      </c>
      <c r="D783" s="2" t="s">
        <v>2063</v>
      </c>
      <c r="E783" s="17" t="s">
        <v>44</v>
      </c>
      <c r="F783" s="23">
        <v>22</v>
      </c>
      <c r="G783" s="18">
        <v>27.97</v>
      </c>
      <c r="H783" s="13">
        <v>0.2094</v>
      </c>
      <c r="I783" s="18">
        <v>33.82</v>
      </c>
      <c r="J783" s="18">
        <f t="shared" si="41"/>
        <v>744.04</v>
      </c>
    </row>
    <row r="784" spans="1:10" ht="52.05" customHeight="1">
      <c r="A784" s="2" t="s">
        <v>2064</v>
      </c>
      <c r="B784" s="3" t="s">
        <v>2065</v>
      </c>
      <c r="C784" s="2" t="s">
        <v>963</v>
      </c>
      <c r="D784" s="2" t="s">
        <v>2066</v>
      </c>
      <c r="E784" s="17" t="s">
        <v>44</v>
      </c>
      <c r="F784" s="23">
        <v>7</v>
      </c>
      <c r="G784" s="18">
        <v>7.66</v>
      </c>
      <c r="H784" s="13">
        <v>0.2094</v>
      </c>
      <c r="I784" s="18">
        <v>9.26</v>
      </c>
      <c r="J784" s="18">
        <f t="shared" si="41"/>
        <v>64.819999999999993</v>
      </c>
    </row>
    <row r="785" spans="1:10" ht="52.05" customHeight="1">
      <c r="A785" s="2" t="s">
        <v>2067</v>
      </c>
      <c r="B785" s="3" t="s">
        <v>2068</v>
      </c>
      <c r="C785" s="2" t="s">
        <v>963</v>
      </c>
      <c r="D785" s="2" t="s">
        <v>2069</v>
      </c>
      <c r="E785" s="17" t="s">
        <v>44</v>
      </c>
      <c r="F785" s="23">
        <v>12</v>
      </c>
      <c r="G785" s="18">
        <v>13.56</v>
      </c>
      <c r="H785" s="13">
        <v>0.2094</v>
      </c>
      <c r="I785" s="18">
        <v>16.39</v>
      </c>
      <c r="J785" s="18">
        <f t="shared" si="41"/>
        <v>196.68</v>
      </c>
    </row>
    <row r="786" spans="1:10" ht="24" customHeight="1">
      <c r="A786" s="1" t="s">
        <v>2070</v>
      </c>
      <c r="B786" s="1"/>
      <c r="C786" s="1"/>
      <c r="D786" s="1" t="s">
        <v>2071</v>
      </c>
      <c r="E786" s="15"/>
      <c r="F786" s="24"/>
      <c r="G786" s="15"/>
      <c r="H786" s="12"/>
      <c r="I786" s="15"/>
      <c r="J786" s="16">
        <v>2157.6999999999998</v>
      </c>
    </row>
    <row r="787" spans="1:10" ht="39" customHeight="1">
      <c r="A787" s="2" t="s">
        <v>2072</v>
      </c>
      <c r="B787" s="3" t="s">
        <v>2073</v>
      </c>
      <c r="C787" s="2" t="s">
        <v>963</v>
      </c>
      <c r="D787" s="2" t="s">
        <v>2074</v>
      </c>
      <c r="E787" s="17" t="s">
        <v>44</v>
      </c>
      <c r="F787" s="23">
        <v>4</v>
      </c>
      <c r="G787" s="18">
        <v>15.02</v>
      </c>
      <c r="H787" s="13">
        <v>0.2094</v>
      </c>
      <c r="I787" s="18">
        <v>18.16</v>
      </c>
      <c r="J787" s="18">
        <f t="shared" ref="J787:J793" si="42">TRUNC(F787 * I787, 2)</f>
        <v>72.64</v>
      </c>
    </row>
    <row r="788" spans="1:10" ht="39" customHeight="1">
      <c r="A788" s="2" t="s">
        <v>2075</v>
      </c>
      <c r="B788" s="3" t="s">
        <v>2076</v>
      </c>
      <c r="C788" s="2" t="s">
        <v>963</v>
      </c>
      <c r="D788" s="2" t="s">
        <v>2077</v>
      </c>
      <c r="E788" s="17" t="s">
        <v>44</v>
      </c>
      <c r="F788" s="23">
        <v>1</v>
      </c>
      <c r="G788" s="18">
        <v>26.35</v>
      </c>
      <c r="H788" s="13">
        <v>0.2094</v>
      </c>
      <c r="I788" s="18">
        <v>31.86</v>
      </c>
      <c r="J788" s="18">
        <f t="shared" si="42"/>
        <v>31.86</v>
      </c>
    </row>
    <row r="789" spans="1:10" ht="39" customHeight="1">
      <c r="A789" s="2" t="s">
        <v>2078</v>
      </c>
      <c r="B789" s="3" t="s">
        <v>2079</v>
      </c>
      <c r="C789" s="2" t="s">
        <v>963</v>
      </c>
      <c r="D789" s="2" t="s">
        <v>2080</v>
      </c>
      <c r="E789" s="17" t="s">
        <v>44</v>
      </c>
      <c r="F789" s="23">
        <v>2</v>
      </c>
      <c r="G789" s="18">
        <v>62.94</v>
      </c>
      <c r="H789" s="13">
        <v>0.2094</v>
      </c>
      <c r="I789" s="18">
        <v>76.11</v>
      </c>
      <c r="J789" s="18">
        <f t="shared" si="42"/>
        <v>152.22</v>
      </c>
    </row>
    <row r="790" spans="1:10" ht="39" customHeight="1">
      <c r="A790" s="2" t="s">
        <v>2081</v>
      </c>
      <c r="B790" s="3" t="s">
        <v>2082</v>
      </c>
      <c r="C790" s="2" t="s">
        <v>963</v>
      </c>
      <c r="D790" s="2" t="s">
        <v>2083</v>
      </c>
      <c r="E790" s="17" t="s">
        <v>44</v>
      </c>
      <c r="F790" s="23">
        <v>7</v>
      </c>
      <c r="G790" s="18">
        <v>94.32</v>
      </c>
      <c r="H790" s="13">
        <v>0.2094</v>
      </c>
      <c r="I790" s="18">
        <v>114.07</v>
      </c>
      <c r="J790" s="18">
        <f t="shared" si="42"/>
        <v>798.49</v>
      </c>
    </row>
    <row r="791" spans="1:10" ht="39" customHeight="1">
      <c r="A791" s="2" t="s">
        <v>2084</v>
      </c>
      <c r="B791" s="3" t="s">
        <v>2085</v>
      </c>
      <c r="C791" s="2" t="s">
        <v>963</v>
      </c>
      <c r="D791" s="2" t="s">
        <v>2086</v>
      </c>
      <c r="E791" s="17" t="s">
        <v>44</v>
      </c>
      <c r="F791" s="23">
        <v>5</v>
      </c>
      <c r="G791" s="18">
        <v>88.92</v>
      </c>
      <c r="H791" s="13">
        <v>0.2094</v>
      </c>
      <c r="I791" s="18">
        <v>107.53</v>
      </c>
      <c r="J791" s="18">
        <f t="shared" si="42"/>
        <v>537.65</v>
      </c>
    </row>
    <row r="792" spans="1:10" ht="52.05" customHeight="1">
      <c r="A792" s="2" t="s">
        <v>2087</v>
      </c>
      <c r="B792" s="3" t="s">
        <v>2088</v>
      </c>
      <c r="C792" s="2" t="s">
        <v>963</v>
      </c>
      <c r="D792" s="2" t="s">
        <v>2089</v>
      </c>
      <c r="E792" s="17" t="s">
        <v>44</v>
      </c>
      <c r="F792" s="23">
        <v>3</v>
      </c>
      <c r="G792" s="18">
        <v>19.350000000000001</v>
      </c>
      <c r="H792" s="13">
        <v>0.2094</v>
      </c>
      <c r="I792" s="18">
        <v>23.4</v>
      </c>
      <c r="J792" s="18">
        <f t="shared" si="42"/>
        <v>70.2</v>
      </c>
    </row>
    <row r="793" spans="1:10" ht="52.05" customHeight="1">
      <c r="A793" s="2" t="s">
        <v>2090</v>
      </c>
      <c r="B793" s="3" t="s">
        <v>2091</v>
      </c>
      <c r="C793" s="2" t="s">
        <v>963</v>
      </c>
      <c r="D793" s="2" t="s">
        <v>2092</v>
      </c>
      <c r="E793" s="17" t="s">
        <v>44</v>
      </c>
      <c r="F793" s="23">
        <v>12</v>
      </c>
      <c r="G793" s="18">
        <v>34.090000000000003</v>
      </c>
      <c r="H793" s="13">
        <v>0.2094</v>
      </c>
      <c r="I793" s="18">
        <v>41.22</v>
      </c>
      <c r="J793" s="18">
        <f t="shared" si="42"/>
        <v>494.64</v>
      </c>
    </row>
    <row r="794" spans="1:10" ht="24" customHeight="1">
      <c r="A794" s="1" t="s">
        <v>2093</v>
      </c>
      <c r="B794" s="1"/>
      <c r="C794" s="1"/>
      <c r="D794" s="1" t="s">
        <v>1888</v>
      </c>
      <c r="E794" s="15"/>
      <c r="F794" s="24"/>
      <c r="G794" s="15"/>
      <c r="H794" s="12"/>
      <c r="I794" s="15"/>
      <c r="J794" s="16">
        <v>649.35</v>
      </c>
    </row>
    <row r="795" spans="1:10" ht="39" customHeight="1">
      <c r="A795" s="2" t="s">
        <v>2094</v>
      </c>
      <c r="B795" s="3" t="s">
        <v>2095</v>
      </c>
      <c r="C795" s="2" t="s">
        <v>963</v>
      </c>
      <c r="D795" s="2" t="s">
        <v>2096</v>
      </c>
      <c r="E795" s="17" t="s">
        <v>44</v>
      </c>
      <c r="F795" s="23">
        <v>3</v>
      </c>
      <c r="G795" s="18">
        <v>75.47</v>
      </c>
      <c r="H795" s="13">
        <v>0.2094</v>
      </c>
      <c r="I795" s="18">
        <v>91.27</v>
      </c>
      <c r="J795" s="18">
        <f t="shared" ref="J795:J800" si="43">TRUNC(F795 * I795, 2)</f>
        <v>273.81</v>
      </c>
    </row>
    <row r="796" spans="1:10" ht="52.05" customHeight="1">
      <c r="A796" s="2" t="s">
        <v>2097</v>
      </c>
      <c r="B796" s="3" t="s">
        <v>2098</v>
      </c>
      <c r="C796" s="2" t="s">
        <v>963</v>
      </c>
      <c r="D796" s="2" t="s">
        <v>2099</v>
      </c>
      <c r="E796" s="17" t="s">
        <v>44</v>
      </c>
      <c r="F796" s="23">
        <v>2</v>
      </c>
      <c r="G796" s="18">
        <v>21.88</v>
      </c>
      <c r="H796" s="13">
        <v>0.2094</v>
      </c>
      <c r="I796" s="18">
        <v>26.46</v>
      </c>
      <c r="J796" s="18">
        <f t="shared" si="43"/>
        <v>52.92</v>
      </c>
    </row>
    <row r="797" spans="1:10" ht="39" customHeight="1">
      <c r="A797" s="2" t="s">
        <v>2100</v>
      </c>
      <c r="B797" s="3" t="s">
        <v>2101</v>
      </c>
      <c r="C797" s="2" t="s">
        <v>963</v>
      </c>
      <c r="D797" s="2" t="s">
        <v>2102</v>
      </c>
      <c r="E797" s="17" t="s">
        <v>44</v>
      </c>
      <c r="F797" s="23">
        <v>1</v>
      </c>
      <c r="G797" s="18">
        <v>51.22</v>
      </c>
      <c r="H797" s="13">
        <v>0.2094</v>
      </c>
      <c r="I797" s="18">
        <v>61.94</v>
      </c>
      <c r="J797" s="18">
        <f t="shared" si="43"/>
        <v>61.94</v>
      </c>
    </row>
    <row r="798" spans="1:10" ht="39" customHeight="1">
      <c r="A798" s="2" t="s">
        <v>2103</v>
      </c>
      <c r="B798" s="3" t="s">
        <v>2104</v>
      </c>
      <c r="C798" s="2" t="s">
        <v>16</v>
      </c>
      <c r="D798" s="2" t="s">
        <v>2105</v>
      </c>
      <c r="E798" s="17" t="s">
        <v>44</v>
      </c>
      <c r="F798" s="23">
        <v>4</v>
      </c>
      <c r="G798" s="18">
        <v>29.65</v>
      </c>
      <c r="H798" s="13">
        <v>0.2094</v>
      </c>
      <c r="I798" s="18">
        <v>35.85</v>
      </c>
      <c r="J798" s="18">
        <f t="shared" si="43"/>
        <v>143.4</v>
      </c>
    </row>
    <row r="799" spans="1:10" ht="39" customHeight="1">
      <c r="A799" s="2" t="s">
        <v>2106</v>
      </c>
      <c r="B799" s="3" t="s">
        <v>2107</v>
      </c>
      <c r="C799" s="2" t="s">
        <v>16</v>
      </c>
      <c r="D799" s="2" t="s">
        <v>2108</v>
      </c>
      <c r="E799" s="17" t="s">
        <v>44</v>
      </c>
      <c r="F799" s="23">
        <v>1</v>
      </c>
      <c r="G799" s="18">
        <v>35.11</v>
      </c>
      <c r="H799" s="13">
        <v>0.2094</v>
      </c>
      <c r="I799" s="18">
        <v>42.46</v>
      </c>
      <c r="J799" s="18">
        <f t="shared" si="43"/>
        <v>42.46</v>
      </c>
    </row>
    <row r="800" spans="1:10" ht="39" customHeight="1">
      <c r="A800" s="2" t="s">
        <v>2109</v>
      </c>
      <c r="B800" s="3" t="s">
        <v>2110</v>
      </c>
      <c r="C800" s="2" t="s">
        <v>963</v>
      </c>
      <c r="D800" s="2" t="s">
        <v>2111</v>
      </c>
      <c r="E800" s="17" t="s">
        <v>44</v>
      </c>
      <c r="F800" s="23">
        <v>2</v>
      </c>
      <c r="G800" s="18">
        <v>30.94</v>
      </c>
      <c r="H800" s="13">
        <v>0.2094</v>
      </c>
      <c r="I800" s="18">
        <v>37.409999999999997</v>
      </c>
      <c r="J800" s="18">
        <f t="shared" si="43"/>
        <v>74.819999999999993</v>
      </c>
    </row>
    <row r="801" spans="1:10" ht="24" customHeight="1">
      <c r="A801" s="1" t="s">
        <v>2112</v>
      </c>
      <c r="B801" s="1"/>
      <c r="C801" s="1"/>
      <c r="D801" s="1" t="s">
        <v>2113</v>
      </c>
      <c r="E801" s="15"/>
      <c r="F801" s="24"/>
      <c r="G801" s="15"/>
      <c r="H801" s="12"/>
      <c r="I801" s="15"/>
      <c r="J801" s="16">
        <v>142.88</v>
      </c>
    </row>
    <row r="802" spans="1:10" ht="25.95" customHeight="1">
      <c r="A802" s="2" t="s">
        <v>2114</v>
      </c>
      <c r="B802" s="3" t="s">
        <v>2115</v>
      </c>
      <c r="C802" s="2" t="s">
        <v>16</v>
      </c>
      <c r="D802" s="2" t="s">
        <v>2116</v>
      </c>
      <c r="E802" s="17" t="s">
        <v>44</v>
      </c>
      <c r="F802" s="23">
        <v>3</v>
      </c>
      <c r="G802" s="18">
        <v>13.96</v>
      </c>
      <c r="H802" s="13">
        <v>0.2094</v>
      </c>
      <c r="I802" s="18">
        <v>16.88</v>
      </c>
      <c r="J802" s="18">
        <f>TRUNC(F802 * I802, 2)</f>
        <v>50.64</v>
      </c>
    </row>
    <row r="803" spans="1:10" ht="25.95" customHeight="1">
      <c r="A803" s="2" t="s">
        <v>2117</v>
      </c>
      <c r="B803" s="3" t="s">
        <v>2118</v>
      </c>
      <c r="C803" s="2" t="s">
        <v>16</v>
      </c>
      <c r="D803" s="2" t="s">
        <v>2119</v>
      </c>
      <c r="E803" s="17" t="s">
        <v>44</v>
      </c>
      <c r="F803" s="23">
        <v>4</v>
      </c>
      <c r="G803" s="18">
        <v>19.07</v>
      </c>
      <c r="H803" s="13">
        <v>0.2094</v>
      </c>
      <c r="I803" s="18">
        <v>23.06</v>
      </c>
      <c r="J803" s="18">
        <f>TRUNC(F803 * I803, 2)</f>
        <v>92.24</v>
      </c>
    </row>
    <row r="804" spans="1:10" ht="24" customHeight="1">
      <c r="A804" s="1" t="s">
        <v>2120</v>
      </c>
      <c r="B804" s="1"/>
      <c r="C804" s="1"/>
      <c r="D804" s="1" t="s">
        <v>2121</v>
      </c>
      <c r="E804" s="15"/>
      <c r="F804" s="24"/>
      <c r="G804" s="15"/>
      <c r="H804" s="12"/>
      <c r="I804" s="15"/>
      <c r="J804" s="16">
        <v>9514.06</v>
      </c>
    </row>
    <row r="805" spans="1:10" ht="25.95" customHeight="1">
      <c r="A805" s="2" t="s">
        <v>2122</v>
      </c>
      <c r="B805" s="3" t="s">
        <v>2123</v>
      </c>
      <c r="C805" s="2" t="s">
        <v>963</v>
      </c>
      <c r="D805" s="2" t="s">
        <v>2124</v>
      </c>
      <c r="E805" s="17" t="s">
        <v>44</v>
      </c>
      <c r="F805" s="23">
        <v>6</v>
      </c>
      <c r="G805" s="18">
        <v>58.11</v>
      </c>
      <c r="H805" s="13">
        <v>0.2094</v>
      </c>
      <c r="I805" s="18">
        <v>70.27</v>
      </c>
      <c r="J805" s="18">
        <f t="shared" ref="J805:J811" si="44">TRUNC(F805 * I805, 2)</f>
        <v>421.62</v>
      </c>
    </row>
    <row r="806" spans="1:10" ht="39" customHeight="1">
      <c r="A806" s="2" t="s">
        <v>2125</v>
      </c>
      <c r="B806" s="3" t="s">
        <v>2126</v>
      </c>
      <c r="C806" s="2" t="s">
        <v>963</v>
      </c>
      <c r="D806" s="2" t="s">
        <v>2127</v>
      </c>
      <c r="E806" s="17" t="s">
        <v>44</v>
      </c>
      <c r="F806" s="23">
        <v>6</v>
      </c>
      <c r="G806" s="18">
        <v>700.07</v>
      </c>
      <c r="H806" s="13">
        <v>0.2094</v>
      </c>
      <c r="I806" s="18">
        <v>846.66</v>
      </c>
      <c r="J806" s="18">
        <f t="shared" si="44"/>
        <v>5079.96</v>
      </c>
    </row>
    <row r="807" spans="1:10" ht="52.05" customHeight="1">
      <c r="A807" s="2" t="s">
        <v>2128</v>
      </c>
      <c r="B807" s="3" t="s">
        <v>2129</v>
      </c>
      <c r="C807" s="2" t="s">
        <v>963</v>
      </c>
      <c r="D807" s="2" t="s">
        <v>2130</v>
      </c>
      <c r="E807" s="17" t="s">
        <v>44</v>
      </c>
      <c r="F807" s="23">
        <v>1</v>
      </c>
      <c r="G807" s="18">
        <v>450.94</v>
      </c>
      <c r="H807" s="13">
        <v>0.2094</v>
      </c>
      <c r="I807" s="18">
        <v>545.36</v>
      </c>
      <c r="J807" s="18">
        <f t="shared" si="44"/>
        <v>545.36</v>
      </c>
    </row>
    <row r="808" spans="1:10" ht="25.95" customHeight="1">
      <c r="A808" s="2" t="s">
        <v>2131</v>
      </c>
      <c r="B808" s="3" t="s">
        <v>2132</v>
      </c>
      <c r="C808" s="2" t="s">
        <v>27</v>
      </c>
      <c r="D808" s="2" t="s">
        <v>2133</v>
      </c>
      <c r="E808" s="17" t="s">
        <v>44</v>
      </c>
      <c r="F808" s="23">
        <v>1</v>
      </c>
      <c r="G808" s="18">
        <v>229.55</v>
      </c>
      <c r="H808" s="13">
        <v>0.2094</v>
      </c>
      <c r="I808" s="18">
        <v>277.61</v>
      </c>
      <c r="J808" s="18">
        <f t="shared" si="44"/>
        <v>277.61</v>
      </c>
    </row>
    <row r="809" spans="1:10" ht="39" customHeight="1">
      <c r="A809" s="2" t="s">
        <v>2134</v>
      </c>
      <c r="B809" s="3" t="s">
        <v>2135</v>
      </c>
      <c r="C809" s="2" t="s">
        <v>963</v>
      </c>
      <c r="D809" s="2" t="s">
        <v>2136</v>
      </c>
      <c r="E809" s="17" t="s">
        <v>44</v>
      </c>
      <c r="F809" s="23">
        <v>8</v>
      </c>
      <c r="G809" s="18">
        <v>43.13</v>
      </c>
      <c r="H809" s="13">
        <v>0.2094</v>
      </c>
      <c r="I809" s="18">
        <v>52.16</v>
      </c>
      <c r="J809" s="18">
        <f t="shared" si="44"/>
        <v>417.28</v>
      </c>
    </row>
    <row r="810" spans="1:10" ht="39" customHeight="1">
      <c r="A810" s="2" t="s">
        <v>2137</v>
      </c>
      <c r="B810" s="3" t="s">
        <v>2138</v>
      </c>
      <c r="C810" s="2" t="s">
        <v>963</v>
      </c>
      <c r="D810" s="2" t="s">
        <v>2139</v>
      </c>
      <c r="E810" s="17" t="s">
        <v>44</v>
      </c>
      <c r="F810" s="23">
        <v>7</v>
      </c>
      <c r="G810" s="18">
        <v>99.79</v>
      </c>
      <c r="H810" s="13">
        <v>0.2094</v>
      </c>
      <c r="I810" s="18">
        <v>120.68</v>
      </c>
      <c r="J810" s="18">
        <f t="shared" si="44"/>
        <v>844.76</v>
      </c>
    </row>
    <row r="811" spans="1:10" ht="39" customHeight="1">
      <c r="A811" s="2" t="s">
        <v>2140</v>
      </c>
      <c r="B811" s="3" t="s">
        <v>2141</v>
      </c>
      <c r="C811" s="2" t="s">
        <v>16</v>
      </c>
      <c r="D811" s="2" t="s">
        <v>2142</v>
      </c>
      <c r="E811" s="17" t="s">
        <v>44</v>
      </c>
      <c r="F811" s="23">
        <v>3</v>
      </c>
      <c r="G811" s="18">
        <v>531.25</v>
      </c>
      <c r="H811" s="13">
        <v>0.2094</v>
      </c>
      <c r="I811" s="18">
        <v>642.49</v>
      </c>
      <c r="J811" s="18">
        <f t="shared" si="44"/>
        <v>1927.47</v>
      </c>
    </row>
    <row r="812" spans="1:10" ht="25.95" customHeight="1">
      <c r="A812" s="1" t="s">
        <v>2143</v>
      </c>
      <c r="B812" s="1"/>
      <c r="C812" s="1"/>
      <c r="D812" s="1" t="s">
        <v>1947</v>
      </c>
      <c r="E812" s="15"/>
      <c r="F812" s="24"/>
      <c r="G812" s="15"/>
      <c r="H812" s="12"/>
      <c r="I812" s="15"/>
      <c r="J812" s="16">
        <v>17866.72</v>
      </c>
    </row>
    <row r="813" spans="1:10" ht="25.95" customHeight="1">
      <c r="A813" s="2" t="s">
        <v>2144</v>
      </c>
      <c r="B813" s="3" t="s">
        <v>2145</v>
      </c>
      <c r="C813" s="2" t="s">
        <v>963</v>
      </c>
      <c r="D813" s="2" t="s">
        <v>2146</v>
      </c>
      <c r="E813" s="17" t="s">
        <v>44</v>
      </c>
      <c r="F813" s="23">
        <v>6</v>
      </c>
      <c r="G813" s="18">
        <v>608</v>
      </c>
      <c r="H813" s="13">
        <v>0.2094</v>
      </c>
      <c r="I813" s="18">
        <v>735.31</v>
      </c>
      <c r="J813" s="18">
        <f t="shared" ref="J813:J820" si="45">TRUNC(F813 * I813, 2)</f>
        <v>4411.8599999999997</v>
      </c>
    </row>
    <row r="814" spans="1:10" ht="25.95" customHeight="1">
      <c r="A814" s="2" t="s">
        <v>2147</v>
      </c>
      <c r="B814" s="3" t="s">
        <v>2148</v>
      </c>
      <c r="C814" s="2" t="s">
        <v>963</v>
      </c>
      <c r="D814" s="2" t="s">
        <v>2149</v>
      </c>
      <c r="E814" s="17" t="s">
        <v>44</v>
      </c>
      <c r="F814" s="23">
        <v>1</v>
      </c>
      <c r="G814" s="18">
        <v>300.5</v>
      </c>
      <c r="H814" s="13">
        <v>0.2094</v>
      </c>
      <c r="I814" s="18">
        <v>363.42</v>
      </c>
      <c r="J814" s="18">
        <f t="shared" si="45"/>
        <v>363.42</v>
      </c>
    </row>
    <row r="815" spans="1:10" ht="25.95" customHeight="1">
      <c r="A815" s="2" t="s">
        <v>2150</v>
      </c>
      <c r="B815" s="3" t="s">
        <v>2151</v>
      </c>
      <c r="C815" s="2" t="s">
        <v>963</v>
      </c>
      <c r="D815" s="2" t="s">
        <v>2152</v>
      </c>
      <c r="E815" s="17" t="s">
        <v>44</v>
      </c>
      <c r="F815" s="23">
        <v>2</v>
      </c>
      <c r="G815" s="18">
        <v>173.16</v>
      </c>
      <c r="H815" s="13">
        <v>0.2094</v>
      </c>
      <c r="I815" s="18">
        <v>209.41</v>
      </c>
      <c r="J815" s="18">
        <f t="shared" si="45"/>
        <v>418.82</v>
      </c>
    </row>
    <row r="816" spans="1:10" ht="25.95" customHeight="1">
      <c r="A816" s="2" t="s">
        <v>2153</v>
      </c>
      <c r="B816" s="3" t="s">
        <v>2154</v>
      </c>
      <c r="C816" s="2" t="s">
        <v>16</v>
      </c>
      <c r="D816" s="2" t="s">
        <v>2155</v>
      </c>
      <c r="E816" s="17" t="s">
        <v>29</v>
      </c>
      <c r="F816" s="23">
        <v>2.7</v>
      </c>
      <c r="G816" s="18">
        <v>189.02</v>
      </c>
      <c r="H816" s="13">
        <v>0.2094</v>
      </c>
      <c r="I816" s="18">
        <v>228.6</v>
      </c>
      <c r="J816" s="18">
        <f t="shared" si="45"/>
        <v>617.22</v>
      </c>
    </row>
    <row r="817" spans="1:10" ht="52.05" customHeight="1">
      <c r="A817" s="2" t="s">
        <v>2156</v>
      </c>
      <c r="B817" s="3" t="s">
        <v>2157</v>
      </c>
      <c r="C817" s="2" t="s">
        <v>16</v>
      </c>
      <c r="D817" s="2" t="s">
        <v>2158</v>
      </c>
      <c r="E817" s="17" t="s">
        <v>44</v>
      </c>
      <c r="F817" s="23">
        <v>2</v>
      </c>
      <c r="G817" s="18">
        <v>4270.84</v>
      </c>
      <c r="H817" s="13">
        <v>0.2094</v>
      </c>
      <c r="I817" s="18">
        <v>5165.1499999999996</v>
      </c>
      <c r="J817" s="18">
        <f t="shared" si="45"/>
        <v>10330.299999999999</v>
      </c>
    </row>
    <row r="818" spans="1:10" ht="25.95" customHeight="1">
      <c r="A818" s="2" t="s">
        <v>2159</v>
      </c>
      <c r="B818" s="3" t="s">
        <v>1971</v>
      </c>
      <c r="C818" s="2" t="s">
        <v>963</v>
      </c>
      <c r="D818" s="2" t="s">
        <v>1972</v>
      </c>
      <c r="E818" s="17" t="s">
        <v>44</v>
      </c>
      <c r="F818" s="23">
        <v>4</v>
      </c>
      <c r="G818" s="18">
        <v>92.2</v>
      </c>
      <c r="H818" s="13">
        <v>0.2094</v>
      </c>
      <c r="I818" s="18">
        <v>111.5</v>
      </c>
      <c r="J818" s="18">
        <f t="shared" si="45"/>
        <v>446</v>
      </c>
    </row>
    <row r="819" spans="1:10" ht="25.95" customHeight="1">
      <c r="A819" s="2" t="s">
        <v>2160</v>
      </c>
      <c r="B819" s="3" t="s">
        <v>2161</v>
      </c>
      <c r="C819" s="2" t="s">
        <v>16</v>
      </c>
      <c r="D819" s="2" t="s">
        <v>2162</v>
      </c>
      <c r="E819" s="17" t="s">
        <v>44</v>
      </c>
      <c r="F819" s="23">
        <v>1</v>
      </c>
      <c r="G819" s="18">
        <v>863.51</v>
      </c>
      <c r="H819" s="13">
        <v>0.2094</v>
      </c>
      <c r="I819" s="18">
        <v>1044.32</v>
      </c>
      <c r="J819" s="18">
        <f t="shared" si="45"/>
        <v>1044.32</v>
      </c>
    </row>
    <row r="820" spans="1:10" ht="24" customHeight="1">
      <c r="A820" s="2" t="s">
        <v>2163</v>
      </c>
      <c r="B820" s="3" t="s">
        <v>2164</v>
      </c>
      <c r="C820" s="2" t="s">
        <v>27</v>
      </c>
      <c r="D820" s="2" t="s">
        <v>2165</v>
      </c>
      <c r="E820" s="17" t="s">
        <v>44</v>
      </c>
      <c r="F820" s="23">
        <v>6</v>
      </c>
      <c r="G820" s="18">
        <v>32.36</v>
      </c>
      <c r="H820" s="13">
        <v>0.2094</v>
      </c>
      <c r="I820" s="18">
        <v>39.130000000000003</v>
      </c>
      <c r="J820" s="18">
        <f t="shared" si="45"/>
        <v>234.78</v>
      </c>
    </row>
    <row r="821" spans="1:10" ht="24" customHeight="1">
      <c r="A821" s="1" t="s">
        <v>2166</v>
      </c>
      <c r="B821" s="1"/>
      <c r="C821" s="1"/>
      <c r="D821" s="1" t="s">
        <v>2167</v>
      </c>
      <c r="E821" s="15"/>
      <c r="F821" s="24"/>
      <c r="G821" s="15"/>
      <c r="H821" s="12"/>
      <c r="I821" s="15"/>
      <c r="J821" s="16">
        <v>54178.91</v>
      </c>
    </row>
    <row r="822" spans="1:10" ht="25.95" customHeight="1">
      <c r="A822" s="1" t="s">
        <v>2168</v>
      </c>
      <c r="B822" s="1"/>
      <c r="C822" s="1"/>
      <c r="D822" s="1" t="s">
        <v>2169</v>
      </c>
      <c r="E822" s="15"/>
      <c r="F822" s="24"/>
      <c r="G822" s="15"/>
      <c r="H822" s="12"/>
      <c r="I822" s="15"/>
      <c r="J822" s="16">
        <v>49923.16</v>
      </c>
    </row>
    <row r="823" spans="1:10" ht="24" customHeight="1">
      <c r="A823" s="1" t="s">
        <v>2170</v>
      </c>
      <c r="B823" s="1"/>
      <c r="C823" s="1"/>
      <c r="D823" s="1" t="s">
        <v>1781</v>
      </c>
      <c r="E823" s="15"/>
      <c r="F823" s="24"/>
      <c r="G823" s="15"/>
      <c r="H823" s="12"/>
      <c r="I823" s="15"/>
      <c r="J823" s="16">
        <v>37156.25</v>
      </c>
    </row>
    <row r="824" spans="1:10" ht="24" customHeight="1">
      <c r="A824" s="2" t="s">
        <v>2171</v>
      </c>
      <c r="B824" s="3" t="s">
        <v>1783</v>
      </c>
      <c r="C824" s="2" t="s">
        <v>27</v>
      </c>
      <c r="D824" s="2" t="s">
        <v>1784</v>
      </c>
      <c r="E824" s="17" t="s">
        <v>968</v>
      </c>
      <c r="F824" s="23">
        <v>51.22</v>
      </c>
      <c r="G824" s="18">
        <v>64.87</v>
      </c>
      <c r="H824" s="13">
        <v>0.2094</v>
      </c>
      <c r="I824" s="18">
        <v>78.45</v>
      </c>
      <c r="J824" s="18">
        <f>TRUNC(F824 * I824, 2)</f>
        <v>4018.2</v>
      </c>
    </row>
    <row r="825" spans="1:10" ht="39" customHeight="1">
      <c r="A825" s="2" t="s">
        <v>2172</v>
      </c>
      <c r="B825" s="3" t="s">
        <v>2003</v>
      </c>
      <c r="C825" s="2" t="s">
        <v>963</v>
      </c>
      <c r="D825" s="2" t="s">
        <v>2004</v>
      </c>
      <c r="E825" s="17" t="s">
        <v>29</v>
      </c>
      <c r="F825" s="23">
        <v>270</v>
      </c>
      <c r="G825" s="18">
        <v>47.97</v>
      </c>
      <c r="H825" s="13">
        <v>0.2094</v>
      </c>
      <c r="I825" s="18">
        <v>58.01</v>
      </c>
      <c r="J825" s="18">
        <f>TRUNC(F825 * I825, 2)</f>
        <v>15662.7</v>
      </c>
    </row>
    <row r="826" spans="1:10" ht="39" customHeight="1">
      <c r="A826" s="2" t="s">
        <v>2173</v>
      </c>
      <c r="B826" s="3" t="s">
        <v>2006</v>
      </c>
      <c r="C826" s="2" t="s">
        <v>963</v>
      </c>
      <c r="D826" s="2" t="s">
        <v>2007</v>
      </c>
      <c r="E826" s="17" t="s">
        <v>29</v>
      </c>
      <c r="F826" s="23">
        <v>145</v>
      </c>
      <c r="G826" s="18">
        <v>77.19</v>
      </c>
      <c r="H826" s="13">
        <v>0.2094</v>
      </c>
      <c r="I826" s="18">
        <v>93.35</v>
      </c>
      <c r="J826" s="18">
        <f>TRUNC(F826 * I826, 2)</f>
        <v>13535.75</v>
      </c>
    </row>
    <row r="827" spans="1:10" ht="39" customHeight="1">
      <c r="A827" s="2" t="s">
        <v>2174</v>
      </c>
      <c r="B827" s="3" t="s">
        <v>2175</v>
      </c>
      <c r="C827" s="2" t="s">
        <v>963</v>
      </c>
      <c r="D827" s="2" t="s">
        <v>2176</v>
      </c>
      <c r="E827" s="17" t="s">
        <v>29</v>
      </c>
      <c r="F827" s="23">
        <v>30</v>
      </c>
      <c r="G827" s="18">
        <v>108.59</v>
      </c>
      <c r="H827" s="13">
        <v>0.2094</v>
      </c>
      <c r="I827" s="18">
        <v>131.32</v>
      </c>
      <c r="J827" s="18">
        <f>TRUNC(F827 * I827, 2)</f>
        <v>3939.6</v>
      </c>
    </row>
    <row r="828" spans="1:10" ht="24" customHeight="1">
      <c r="A828" s="1" t="s">
        <v>2177</v>
      </c>
      <c r="B828" s="1"/>
      <c r="C828" s="1"/>
      <c r="D828" s="1" t="s">
        <v>2178</v>
      </c>
      <c r="E828" s="15"/>
      <c r="F828" s="24"/>
      <c r="G828" s="15"/>
      <c r="H828" s="12"/>
      <c r="I828" s="15"/>
      <c r="J828" s="16">
        <v>12766.91</v>
      </c>
    </row>
    <row r="829" spans="1:10" ht="52.05" customHeight="1">
      <c r="A829" s="2" t="s">
        <v>2179</v>
      </c>
      <c r="B829" s="3" t="s">
        <v>2180</v>
      </c>
      <c r="C829" s="2" t="s">
        <v>963</v>
      </c>
      <c r="D829" s="2" t="s">
        <v>2181</v>
      </c>
      <c r="E829" s="17" t="s">
        <v>44</v>
      </c>
      <c r="F829" s="23">
        <v>3</v>
      </c>
      <c r="G829" s="18">
        <v>31.92</v>
      </c>
      <c r="H829" s="13">
        <v>0.2094</v>
      </c>
      <c r="I829" s="18">
        <v>38.6</v>
      </c>
      <c r="J829" s="18">
        <f t="shared" ref="J829:J835" si="46">TRUNC(F829 * I829, 2)</f>
        <v>115.8</v>
      </c>
    </row>
    <row r="830" spans="1:10" ht="39" customHeight="1">
      <c r="A830" s="2" t="s">
        <v>2182</v>
      </c>
      <c r="B830" s="3" t="s">
        <v>2031</v>
      </c>
      <c r="C830" s="2" t="s">
        <v>963</v>
      </c>
      <c r="D830" s="2" t="s">
        <v>2032</v>
      </c>
      <c r="E830" s="17" t="s">
        <v>44</v>
      </c>
      <c r="F830" s="23">
        <v>122</v>
      </c>
      <c r="G830" s="18">
        <v>30.04</v>
      </c>
      <c r="H830" s="13">
        <v>0.2094</v>
      </c>
      <c r="I830" s="18">
        <v>36.33</v>
      </c>
      <c r="J830" s="18">
        <f t="shared" si="46"/>
        <v>4432.26</v>
      </c>
    </row>
    <row r="831" spans="1:10" ht="39" customHeight="1">
      <c r="A831" s="2" t="s">
        <v>2183</v>
      </c>
      <c r="B831" s="3" t="s">
        <v>2037</v>
      </c>
      <c r="C831" s="2" t="s">
        <v>963</v>
      </c>
      <c r="D831" s="2" t="s">
        <v>2038</v>
      </c>
      <c r="E831" s="17" t="s">
        <v>44</v>
      </c>
      <c r="F831" s="23">
        <v>80</v>
      </c>
      <c r="G831" s="18">
        <v>41.09</v>
      </c>
      <c r="H831" s="13">
        <v>0.2094</v>
      </c>
      <c r="I831" s="18">
        <v>49.69</v>
      </c>
      <c r="J831" s="18">
        <f t="shared" si="46"/>
        <v>3975.2</v>
      </c>
    </row>
    <row r="832" spans="1:10" ht="39" customHeight="1">
      <c r="A832" s="2" t="s">
        <v>2184</v>
      </c>
      <c r="B832" s="3" t="s">
        <v>2185</v>
      </c>
      <c r="C832" s="2" t="s">
        <v>963</v>
      </c>
      <c r="D832" s="2" t="s">
        <v>2186</v>
      </c>
      <c r="E832" s="17" t="s">
        <v>44</v>
      </c>
      <c r="F832" s="23">
        <v>20</v>
      </c>
      <c r="G832" s="18">
        <v>128.61000000000001</v>
      </c>
      <c r="H832" s="13">
        <v>0.2094</v>
      </c>
      <c r="I832" s="18">
        <v>155.54</v>
      </c>
      <c r="J832" s="18">
        <f t="shared" si="46"/>
        <v>3110.8</v>
      </c>
    </row>
    <row r="833" spans="1:10" ht="39" customHeight="1">
      <c r="A833" s="2" t="s">
        <v>2187</v>
      </c>
      <c r="B833" s="3" t="s">
        <v>2079</v>
      </c>
      <c r="C833" s="2" t="s">
        <v>963</v>
      </c>
      <c r="D833" s="2" t="s">
        <v>2080</v>
      </c>
      <c r="E833" s="17" t="s">
        <v>44</v>
      </c>
      <c r="F833" s="23">
        <v>1</v>
      </c>
      <c r="G833" s="18">
        <v>62.94</v>
      </c>
      <c r="H833" s="13">
        <v>0.2094</v>
      </c>
      <c r="I833" s="18">
        <v>76.11</v>
      </c>
      <c r="J833" s="18">
        <f t="shared" si="46"/>
        <v>76.11</v>
      </c>
    </row>
    <row r="834" spans="1:10" ht="39" customHeight="1">
      <c r="A834" s="2" t="s">
        <v>2188</v>
      </c>
      <c r="B834" s="3" t="s">
        <v>2082</v>
      </c>
      <c r="C834" s="2" t="s">
        <v>963</v>
      </c>
      <c r="D834" s="2" t="s">
        <v>2083</v>
      </c>
      <c r="E834" s="17" t="s">
        <v>44</v>
      </c>
      <c r="F834" s="23">
        <v>9</v>
      </c>
      <c r="G834" s="18">
        <v>94.32</v>
      </c>
      <c r="H834" s="13">
        <v>0.2094</v>
      </c>
      <c r="I834" s="18">
        <v>114.07</v>
      </c>
      <c r="J834" s="18">
        <f t="shared" si="46"/>
        <v>1026.6300000000001</v>
      </c>
    </row>
    <row r="835" spans="1:10" ht="39" customHeight="1">
      <c r="A835" s="2" t="s">
        <v>2189</v>
      </c>
      <c r="B835" s="3" t="s">
        <v>2190</v>
      </c>
      <c r="C835" s="2" t="s">
        <v>963</v>
      </c>
      <c r="D835" s="2" t="s">
        <v>2191</v>
      </c>
      <c r="E835" s="17" t="s">
        <v>44</v>
      </c>
      <c r="F835" s="23">
        <v>1</v>
      </c>
      <c r="G835" s="18">
        <v>24.9</v>
      </c>
      <c r="H835" s="13">
        <v>0.2094</v>
      </c>
      <c r="I835" s="18">
        <v>30.11</v>
      </c>
      <c r="J835" s="18">
        <f t="shared" si="46"/>
        <v>30.11</v>
      </c>
    </row>
    <row r="836" spans="1:10" ht="25.95" customHeight="1">
      <c r="A836" s="1" t="s">
        <v>2192</v>
      </c>
      <c r="B836" s="1"/>
      <c r="C836" s="1"/>
      <c r="D836" s="1" t="s">
        <v>1947</v>
      </c>
      <c r="E836" s="15"/>
      <c r="F836" s="24"/>
      <c r="G836" s="15"/>
      <c r="H836" s="12"/>
      <c r="I836" s="15"/>
      <c r="J836" s="16">
        <v>4255.75</v>
      </c>
    </row>
    <row r="837" spans="1:10" ht="24" customHeight="1">
      <c r="A837" s="2" t="s">
        <v>2193</v>
      </c>
      <c r="B837" s="3" t="s">
        <v>2194</v>
      </c>
      <c r="C837" s="2" t="s">
        <v>27</v>
      </c>
      <c r="D837" s="2" t="s">
        <v>2195</v>
      </c>
      <c r="E837" s="17" t="s">
        <v>44</v>
      </c>
      <c r="F837" s="23">
        <v>35</v>
      </c>
      <c r="G837" s="18">
        <v>64.72</v>
      </c>
      <c r="H837" s="13">
        <v>0.2094</v>
      </c>
      <c r="I837" s="18">
        <v>78.27</v>
      </c>
      <c r="J837" s="18">
        <f>TRUNC(F837 * I837, 2)</f>
        <v>2739.45</v>
      </c>
    </row>
    <row r="838" spans="1:10" ht="24" customHeight="1">
      <c r="A838" s="2" t="s">
        <v>2196</v>
      </c>
      <c r="B838" s="3" t="s">
        <v>2197</v>
      </c>
      <c r="C838" s="2" t="s">
        <v>27</v>
      </c>
      <c r="D838" s="2" t="s">
        <v>2198</v>
      </c>
      <c r="E838" s="17" t="s">
        <v>44</v>
      </c>
      <c r="F838" s="23">
        <v>11</v>
      </c>
      <c r="G838" s="18">
        <v>95.54</v>
      </c>
      <c r="H838" s="13">
        <v>0.2094</v>
      </c>
      <c r="I838" s="18">
        <v>115.54</v>
      </c>
      <c r="J838" s="18">
        <f>TRUNC(F838 * I838, 2)</f>
        <v>1270.94</v>
      </c>
    </row>
    <row r="839" spans="1:10" ht="24" customHeight="1">
      <c r="A839" s="2" t="s">
        <v>2199</v>
      </c>
      <c r="B839" s="3" t="s">
        <v>2200</v>
      </c>
      <c r="C839" s="2" t="s">
        <v>27</v>
      </c>
      <c r="D839" s="2" t="s">
        <v>2201</v>
      </c>
      <c r="E839" s="17" t="s">
        <v>44</v>
      </c>
      <c r="F839" s="23">
        <v>2</v>
      </c>
      <c r="G839" s="18">
        <v>101.44</v>
      </c>
      <c r="H839" s="13">
        <v>0.2094</v>
      </c>
      <c r="I839" s="18">
        <v>122.68</v>
      </c>
      <c r="J839" s="18">
        <f>TRUNC(F839 * I839, 2)</f>
        <v>245.36</v>
      </c>
    </row>
    <row r="840" spans="1:10" ht="24" customHeight="1">
      <c r="A840" s="1" t="s">
        <v>2202</v>
      </c>
      <c r="B840" s="1"/>
      <c r="C840" s="1"/>
      <c r="D840" s="1" t="s">
        <v>2203</v>
      </c>
      <c r="E840" s="15"/>
      <c r="F840" s="24"/>
      <c r="G840" s="15"/>
      <c r="H840" s="12"/>
      <c r="I840" s="15"/>
      <c r="J840" s="16">
        <v>88309.72</v>
      </c>
    </row>
    <row r="841" spans="1:10" ht="25.95" customHeight="1">
      <c r="A841" s="1" t="s">
        <v>2204</v>
      </c>
      <c r="B841" s="1"/>
      <c r="C841" s="1"/>
      <c r="D841" s="1" t="s">
        <v>2205</v>
      </c>
      <c r="E841" s="15"/>
      <c r="F841" s="24"/>
      <c r="G841" s="15"/>
      <c r="H841" s="12"/>
      <c r="I841" s="15"/>
      <c r="J841" s="16">
        <v>71304.56</v>
      </c>
    </row>
    <row r="842" spans="1:10" ht="24" customHeight="1">
      <c r="A842" s="1" t="s">
        <v>2206</v>
      </c>
      <c r="B842" s="1"/>
      <c r="C842" s="1"/>
      <c r="D842" s="1" t="s">
        <v>1781</v>
      </c>
      <c r="E842" s="15"/>
      <c r="F842" s="24"/>
      <c r="G842" s="15"/>
      <c r="H842" s="12"/>
      <c r="I842" s="15"/>
      <c r="J842" s="16">
        <v>50102.91</v>
      </c>
    </row>
    <row r="843" spans="1:10" ht="52.05" customHeight="1">
      <c r="A843" s="2" t="s">
        <v>2207</v>
      </c>
      <c r="B843" s="3" t="s">
        <v>2208</v>
      </c>
      <c r="C843" s="2" t="s">
        <v>963</v>
      </c>
      <c r="D843" s="2" t="s">
        <v>2209</v>
      </c>
      <c r="E843" s="17" t="s">
        <v>29</v>
      </c>
      <c r="F843" s="23">
        <v>90</v>
      </c>
      <c r="G843" s="18">
        <v>139.41</v>
      </c>
      <c r="H843" s="13">
        <v>0.2094</v>
      </c>
      <c r="I843" s="18">
        <v>168.6</v>
      </c>
      <c r="J843" s="18">
        <f>TRUNC(F843 * I843, 2)</f>
        <v>15174</v>
      </c>
    </row>
    <row r="844" spans="1:10" ht="52.05" customHeight="1">
      <c r="A844" s="2" t="s">
        <v>2210</v>
      </c>
      <c r="B844" s="3" t="s">
        <v>2211</v>
      </c>
      <c r="C844" s="2" t="s">
        <v>16</v>
      </c>
      <c r="D844" s="2" t="s">
        <v>2212</v>
      </c>
      <c r="E844" s="17" t="s">
        <v>29</v>
      </c>
      <c r="F844" s="23">
        <v>84</v>
      </c>
      <c r="G844" s="18">
        <v>250.57</v>
      </c>
      <c r="H844" s="13">
        <v>0.2094</v>
      </c>
      <c r="I844" s="18">
        <v>303.02999999999997</v>
      </c>
      <c r="J844" s="18">
        <f>TRUNC(F844 * I844, 2)</f>
        <v>25454.52</v>
      </c>
    </row>
    <row r="845" spans="1:10" ht="52.05" customHeight="1">
      <c r="A845" s="2" t="s">
        <v>2213</v>
      </c>
      <c r="B845" s="3" t="s">
        <v>2214</v>
      </c>
      <c r="C845" s="2" t="s">
        <v>963</v>
      </c>
      <c r="D845" s="2" t="s">
        <v>2215</v>
      </c>
      <c r="E845" s="17" t="s">
        <v>29</v>
      </c>
      <c r="F845" s="23">
        <v>30</v>
      </c>
      <c r="G845" s="18">
        <v>185.25</v>
      </c>
      <c r="H845" s="13">
        <v>0.2094</v>
      </c>
      <c r="I845" s="18">
        <v>224.04</v>
      </c>
      <c r="J845" s="18">
        <f>TRUNC(F845 * I845, 2)</f>
        <v>6721.2</v>
      </c>
    </row>
    <row r="846" spans="1:10" ht="52.05" customHeight="1">
      <c r="A846" s="2" t="s">
        <v>2216</v>
      </c>
      <c r="B846" s="3" t="s">
        <v>2217</v>
      </c>
      <c r="C846" s="2" t="s">
        <v>963</v>
      </c>
      <c r="D846" s="2" t="s">
        <v>2218</v>
      </c>
      <c r="E846" s="17" t="s">
        <v>968</v>
      </c>
      <c r="F846" s="23">
        <v>51.27</v>
      </c>
      <c r="G846" s="18">
        <v>44.41</v>
      </c>
      <c r="H846" s="13">
        <v>0.2094</v>
      </c>
      <c r="I846" s="18">
        <v>53.7</v>
      </c>
      <c r="J846" s="18">
        <f>TRUNC(F846 * I846, 2)</f>
        <v>2753.19</v>
      </c>
    </row>
    <row r="847" spans="1:10" ht="24" customHeight="1">
      <c r="A847" s="1" t="s">
        <v>2219</v>
      </c>
      <c r="B847" s="1"/>
      <c r="C847" s="1"/>
      <c r="D847" s="1" t="s">
        <v>1813</v>
      </c>
      <c r="E847" s="15"/>
      <c r="F847" s="24"/>
      <c r="G847" s="15"/>
      <c r="H847" s="12"/>
      <c r="I847" s="15"/>
      <c r="J847" s="16">
        <v>7774.86</v>
      </c>
    </row>
    <row r="848" spans="1:10" ht="39" customHeight="1">
      <c r="A848" s="2" t="s">
        <v>2220</v>
      </c>
      <c r="B848" s="3" t="s">
        <v>2221</v>
      </c>
      <c r="C848" s="2" t="s">
        <v>16</v>
      </c>
      <c r="D848" s="2" t="s">
        <v>2222</v>
      </c>
      <c r="E848" s="17" t="s">
        <v>44</v>
      </c>
      <c r="F848" s="23">
        <v>4</v>
      </c>
      <c r="G848" s="18">
        <v>321.76</v>
      </c>
      <c r="H848" s="13">
        <v>0.2094</v>
      </c>
      <c r="I848" s="18">
        <v>389.13</v>
      </c>
      <c r="J848" s="18">
        <f>TRUNC(F848 * I848, 2)</f>
        <v>1556.52</v>
      </c>
    </row>
    <row r="849" spans="1:10" ht="52.05" customHeight="1">
      <c r="A849" s="2" t="s">
        <v>2223</v>
      </c>
      <c r="B849" s="3" t="s">
        <v>2224</v>
      </c>
      <c r="C849" s="2" t="s">
        <v>963</v>
      </c>
      <c r="D849" s="2" t="s">
        <v>2225</v>
      </c>
      <c r="E849" s="17" t="s">
        <v>44</v>
      </c>
      <c r="F849" s="23">
        <v>22</v>
      </c>
      <c r="G849" s="18">
        <v>150.11000000000001</v>
      </c>
      <c r="H849" s="13">
        <v>0.2094</v>
      </c>
      <c r="I849" s="18">
        <v>181.54</v>
      </c>
      <c r="J849" s="18">
        <f>TRUNC(F849 * I849, 2)</f>
        <v>3993.88</v>
      </c>
    </row>
    <row r="850" spans="1:10" ht="39" customHeight="1">
      <c r="A850" s="2" t="s">
        <v>2226</v>
      </c>
      <c r="B850" s="3" t="s">
        <v>2227</v>
      </c>
      <c r="C850" s="2" t="s">
        <v>16</v>
      </c>
      <c r="D850" s="2" t="s">
        <v>2228</v>
      </c>
      <c r="E850" s="17" t="s">
        <v>44</v>
      </c>
      <c r="F850" s="23">
        <v>2</v>
      </c>
      <c r="G850" s="18">
        <v>326.36</v>
      </c>
      <c r="H850" s="13">
        <v>0.2094</v>
      </c>
      <c r="I850" s="18">
        <v>394.69</v>
      </c>
      <c r="J850" s="18">
        <f>TRUNC(F850 * I850, 2)</f>
        <v>789.38</v>
      </c>
    </row>
    <row r="851" spans="1:10" ht="52.05" customHeight="1">
      <c r="A851" s="2" t="s">
        <v>2229</v>
      </c>
      <c r="B851" s="3" t="s">
        <v>2230</v>
      </c>
      <c r="C851" s="2" t="s">
        <v>963</v>
      </c>
      <c r="D851" s="2" t="s">
        <v>2231</v>
      </c>
      <c r="E851" s="17" t="s">
        <v>44</v>
      </c>
      <c r="F851" s="23">
        <v>6</v>
      </c>
      <c r="G851" s="18">
        <v>197.77</v>
      </c>
      <c r="H851" s="13">
        <v>0.2094</v>
      </c>
      <c r="I851" s="18">
        <v>239.18</v>
      </c>
      <c r="J851" s="18">
        <f>TRUNC(F851 * I851, 2)</f>
        <v>1435.08</v>
      </c>
    </row>
    <row r="852" spans="1:10" ht="24" customHeight="1">
      <c r="A852" s="1" t="s">
        <v>2232</v>
      </c>
      <c r="B852" s="1"/>
      <c r="C852" s="1"/>
      <c r="D852" s="1" t="s">
        <v>1847</v>
      </c>
      <c r="E852" s="15"/>
      <c r="F852" s="24"/>
      <c r="G852" s="15"/>
      <c r="H852" s="12"/>
      <c r="I852" s="15"/>
      <c r="J852" s="16">
        <v>8401.26</v>
      </c>
    </row>
    <row r="853" spans="1:10" ht="39" customHeight="1">
      <c r="A853" s="2" t="s">
        <v>2233</v>
      </c>
      <c r="B853" s="3" t="s">
        <v>2234</v>
      </c>
      <c r="C853" s="2" t="s">
        <v>963</v>
      </c>
      <c r="D853" s="2" t="s">
        <v>2235</v>
      </c>
      <c r="E853" s="17" t="s">
        <v>44</v>
      </c>
      <c r="F853" s="23">
        <v>16</v>
      </c>
      <c r="G853" s="18">
        <v>104.24</v>
      </c>
      <c r="H853" s="13">
        <v>0.2094</v>
      </c>
      <c r="I853" s="18">
        <v>126.06</v>
      </c>
      <c r="J853" s="18">
        <f t="shared" ref="J853:J858" si="47">TRUNC(F853 * I853, 2)</f>
        <v>2016.96</v>
      </c>
    </row>
    <row r="854" spans="1:10" ht="39" customHeight="1">
      <c r="A854" s="2" t="s">
        <v>2236</v>
      </c>
      <c r="B854" s="3" t="s">
        <v>2237</v>
      </c>
      <c r="C854" s="2" t="s">
        <v>963</v>
      </c>
      <c r="D854" s="2" t="s">
        <v>2238</v>
      </c>
      <c r="E854" s="17" t="s">
        <v>44</v>
      </c>
      <c r="F854" s="23">
        <v>11</v>
      </c>
      <c r="G854" s="18">
        <v>212.53</v>
      </c>
      <c r="H854" s="13">
        <v>0.2094</v>
      </c>
      <c r="I854" s="18">
        <v>257.02999999999997</v>
      </c>
      <c r="J854" s="18">
        <f t="shared" si="47"/>
        <v>2827.33</v>
      </c>
    </row>
    <row r="855" spans="1:10" ht="39" customHeight="1">
      <c r="A855" s="2" t="s">
        <v>2239</v>
      </c>
      <c r="B855" s="3" t="s">
        <v>2240</v>
      </c>
      <c r="C855" s="2" t="s">
        <v>963</v>
      </c>
      <c r="D855" s="2" t="s">
        <v>2241</v>
      </c>
      <c r="E855" s="17" t="s">
        <v>44</v>
      </c>
      <c r="F855" s="23">
        <v>7</v>
      </c>
      <c r="G855" s="18">
        <v>144.65</v>
      </c>
      <c r="H855" s="13">
        <v>0.2094</v>
      </c>
      <c r="I855" s="18">
        <v>174.93</v>
      </c>
      <c r="J855" s="18">
        <f t="shared" si="47"/>
        <v>1224.51</v>
      </c>
    </row>
    <row r="856" spans="1:10" ht="39" customHeight="1">
      <c r="A856" s="2" t="s">
        <v>2242</v>
      </c>
      <c r="B856" s="3" t="s">
        <v>2243</v>
      </c>
      <c r="C856" s="2" t="s">
        <v>963</v>
      </c>
      <c r="D856" s="2" t="s">
        <v>2244</v>
      </c>
      <c r="E856" s="17" t="s">
        <v>44</v>
      </c>
      <c r="F856" s="23">
        <v>4</v>
      </c>
      <c r="G856" s="18">
        <v>207.46</v>
      </c>
      <c r="H856" s="13">
        <v>0.2094</v>
      </c>
      <c r="I856" s="18">
        <v>250.9</v>
      </c>
      <c r="J856" s="18">
        <f t="shared" si="47"/>
        <v>1003.6</v>
      </c>
    </row>
    <row r="857" spans="1:10" ht="52.05" customHeight="1">
      <c r="A857" s="2" t="s">
        <v>2245</v>
      </c>
      <c r="B857" s="3" t="s">
        <v>2246</v>
      </c>
      <c r="C857" s="2" t="s">
        <v>963</v>
      </c>
      <c r="D857" s="2" t="s">
        <v>2247</v>
      </c>
      <c r="E857" s="17" t="s">
        <v>44</v>
      </c>
      <c r="F857" s="23">
        <v>4</v>
      </c>
      <c r="G857" s="18">
        <v>153.09</v>
      </c>
      <c r="H857" s="13">
        <v>0.2094</v>
      </c>
      <c r="I857" s="18">
        <v>185.14</v>
      </c>
      <c r="J857" s="18">
        <f t="shared" si="47"/>
        <v>740.56</v>
      </c>
    </row>
    <row r="858" spans="1:10" ht="52.05" customHeight="1">
      <c r="A858" s="2" t="s">
        <v>2248</v>
      </c>
      <c r="B858" s="3" t="s">
        <v>2249</v>
      </c>
      <c r="C858" s="2" t="s">
        <v>963</v>
      </c>
      <c r="D858" s="2" t="s">
        <v>2250</v>
      </c>
      <c r="E858" s="17" t="s">
        <v>44</v>
      </c>
      <c r="F858" s="23">
        <v>2</v>
      </c>
      <c r="G858" s="18">
        <v>243.22</v>
      </c>
      <c r="H858" s="13">
        <v>0.2094</v>
      </c>
      <c r="I858" s="18">
        <v>294.14999999999998</v>
      </c>
      <c r="J858" s="18">
        <f t="shared" si="47"/>
        <v>588.29999999999995</v>
      </c>
    </row>
    <row r="859" spans="1:10" ht="24" customHeight="1">
      <c r="A859" s="1" t="s">
        <v>2251</v>
      </c>
      <c r="B859" s="1"/>
      <c r="C859" s="1"/>
      <c r="D859" s="1" t="s">
        <v>1888</v>
      </c>
      <c r="E859" s="15"/>
      <c r="F859" s="24"/>
      <c r="G859" s="15"/>
      <c r="H859" s="12"/>
      <c r="I859" s="15"/>
      <c r="J859" s="16">
        <v>5025.53</v>
      </c>
    </row>
    <row r="860" spans="1:10" ht="39" customHeight="1">
      <c r="A860" s="2" t="s">
        <v>2252</v>
      </c>
      <c r="B860" s="3" t="s">
        <v>2253</v>
      </c>
      <c r="C860" s="2" t="s">
        <v>963</v>
      </c>
      <c r="D860" s="2" t="s">
        <v>2254</v>
      </c>
      <c r="E860" s="17" t="s">
        <v>44</v>
      </c>
      <c r="F860" s="23">
        <v>4</v>
      </c>
      <c r="G860" s="18">
        <v>421.28</v>
      </c>
      <c r="H860" s="13">
        <v>0.2094</v>
      </c>
      <c r="I860" s="18">
        <v>509.49</v>
      </c>
      <c r="J860" s="18">
        <f>TRUNC(F860 * I860, 2)</f>
        <v>2037.96</v>
      </c>
    </row>
    <row r="861" spans="1:10" ht="39" customHeight="1">
      <c r="A861" s="2" t="s">
        <v>2255</v>
      </c>
      <c r="B861" s="3" t="s">
        <v>2256</v>
      </c>
      <c r="C861" s="2" t="s">
        <v>963</v>
      </c>
      <c r="D861" s="2" t="s">
        <v>2257</v>
      </c>
      <c r="E861" s="17" t="s">
        <v>44</v>
      </c>
      <c r="F861" s="23">
        <v>4</v>
      </c>
      <c r="G861" s="18">
        <v>205.69</v>
      </c>
      <c r="H861" s="13">
        <v>0.2094</v>
      </c>
      <c r="I861" s="18">
        <v>248.76</v>
      </c>
      <c r="J861" s="18">
        <f>TRUNC(F861 * I861, 2)</f>
        <v>995.04</v>
      </c>
    </row>
    <row r="862" spans="1:10" ht="39" customHeight="1">
      <c r="A862" s="2" t="s">
        <v>2258</v>
      </c>
      <c r="B862" s="3" t="s">
        <v>2259</v>
      </c>
      <c r="C862" s="2" t="s">
        <v>963</v>
      </c>
      <c r="D862" s="2" t="s">
        <v>2260</v>
      </c>
      <c r="E862" s="17" t="s">
        <v>44</v>
      </c>
      <c r="F862" s="23">
        <v>2</v>
      </c>
      <c r="G862" s="18">
        <v>431.43</v>
      </c>
      <c r="H862" s="13">
        <v>0.2094</v>
      </c>
      <c r="I862" s="18">
        <v>521.77</v>
      </c>
      <c r="J862" s="18">
        <f>TRUNC(F862 * I862, 2)</f>
        <v>1043.54</v>
      </c>
    </row>
    <row r="863" spans="1:10" ht="39" customHeight="1">
      <c r="A863" s="2" t="s">
        <v>2261</v>
      </c>
      <c r="B863" s="3" t="s">
        <v>2262</v>
      </c>
      <c r="C863" s="2" t="s">
        <v>963</v>
      </c>
      <c r="D863" s="2" t="s">
        <v>2263</v>
      </c>
      <c r="E863" s="17" t="s">
        <v>44</v>
      </c>
      <c r="F863" s="23">
        <v>3</v>
      </c>
      <c r="G863" s="18">
        <v>261.56</v>
      </c>
      <c r="H863" s="13">
        <v>0.2094</v>
      </c>
      <c r="I863" s="18">
        <v>316.33</v>
      </c>
      <c r="J863" s="18">
        <f>TRUNC(F863 * I863, 2)</f>
        <v>948.99</v>
      </c>
    </row>
    <row r="864" spans="1:10" ht="25.95" customHeight="1">
      <c r="A864" s="1" t="s">
        <v>2264</v>
      </c>
      <c r="B864" s="1"/>
      <c r="C864" s="1"/>
      <c r="D864" s="1" t="s">
        <v>1947</v>
      </c>
      <c r="E864" s="15"/>
      <c r="F864" s="24"/>
      <c r="G864" s="15"/>
      <c r="H864" s="12"/>
      <c r="I864" s="15"/>
      <c r="J864" s="16">
        <v>17005.16</v>
      </c>
    </row>
    <row r="865" spans="1:10" ht="39" customHeight="1">
      <c r="A865" s="2" t="s">
        <v>2265</v>
      </c>
      <c r="B865" s="3" t="s">
        <v>2266</v>
      </c>
      <c r="C865" s="2" t="s">
        <v>963</v>
      </c>
      <c r="D865" s="2" t="s">
        <v>2267</v>
      </c>
      <c r="E865" s="17" t="s">
        <v>44</v>
      </c>
      <c r="F865" s="23">
        <v>1</v>
      </c>
      <c r="G865" s="18">
        <v>323.86</v>
      </c>
      <c r="H865" s="13">
        <v>0.2094</v>
      </c>
      <c r="I865" s="18">
        <v>391.67</v>
      </c>
      <c r="J865" s="18">
        <f t="shared" ref="J865:J870" si="48">TRUNC(F865 * I865, 2)</f>
        <v>391.67</v>
      </c>
    </row>
    <row r="866" spans="1:10" ht="52.05" customHeight="1">
      <c r="A866" s="2" t="s">
        <v>2268</v>
      </c>
      <c r="B866" s="3" t="s">
        <v>2269</v>
      </c>
      <c r="C866" s="2" t="s">
        <v>963</v>
      </c>
      <c r="D866" s="2" t="s">
        <v>2270</v>
      </c>
      <c r="E866" s="17" t="s">
        <v>44</v>
      </c>
      <c r="F866" s="23">
        <v>1</v>
      </c>
      <c r="G866" s="18">
        <v>170.26</v>
      </c>
      <c r="H866" s="13">
        <v>0.2094</v>
      </c>
      <c r="I866" s="18">
        <v>205.91</v>
      </c>
      <c r="J866" s="18">
        <f t="shared" si="48"/>
        <v>205.91</v>
      </c>
    </row>
    <row r="867" spans="1:10" ht="39" customHeight="1">
      <c r="A867" s="2" t="s">
        <v>2271</v>
      </c>
      <c r="B867" s="3" t="s">
        <v>2272</v>
      </c>
      <c r="C867" s="2" t="s">
        <v>963</v>
      </c>
      <c r="D867" s="2" t="s">
        <v>2273</v>
      </c>
      <c r="E867" s="17" t="s">
        <v>44</v>
      </c>
      <c r="F867" s="23">
        <v>8</v>
      </c>
      <c r="G867" s="18">
        <v>251.4</v>
      </c>
      <c r="H867" s="13">
        <v>0.2094</v>
      </c>
      <c r="I867" s="18">
        <v>304.04000000000002</v>
      </c>
      <c r="J867" s="18">
        <f t="shared" si="48"/>
        <v>2432.3200000000002</v>
      </c>
    </row>
    <row r="868" spans="1:10" ht="52.05" customHeight="1">
      <c r="A868" s="2" t="s">
        <v>2274</v>
      </c>
      <c r="B868" s="3" t="s">
        <v>2275</v>
      </c>
      <c r="C868" s="2" t="s">
        <v>963</v>
      </c>
      <c r="D868" s="2" t="s">
        <v>2276</v>
      </c>
      <c r="E868" s="17" t="s">
        <v>44</v>
      </c>
      <c r="F868" s="23">
        <v>6</v>
      </c>
      <c r="G868" s="18">
        <v>92.8</v>
      </c>
      <c r="H868" s="13">
        <v>0.2094</v>
      </c>
      <c r="I868" s="18">
        <v>112.23</v>
      </c>
      <c r="J868" s="18">
        <f t="shared" si="48"/>
        <v>673.38</v>
      </c>
    </row>
    <row r="869" spans="1:10" ht="64.95" customHeight="1">
      <c r="A869" s="2" t="s">
        <v>2277</v>
      </c>
      <c r="B869" s="3" t="s">
        <v>2278</v>
      </c>
      <c r="C869" s="2" t="s">
        <v>16</v>
      </c>
      <c r="D869" s="2" t="s">
        <v>2279</v>
      </c>
      <c r="E869" s="17" t="s">
        <v>44</v>
      </c>
      <c r="F869" s="23">
        <v>5</v>
      </c>
      <c r="G869" s="18">
        <v>1996.58</v>
      </c>
      <c r="H869" s="13">
        <v>0.2094</v>
      </c>
      <c r="I869" s="18">
        <v>2414.66</v>
      </c>
      <c r="J869" s="18">
        <f t="shared" si="48"/>
        <v>12073.3</v>
      </c>
    </row>
    <row r="870" spans="1:10" ht="25.95" customHeight="1">
      <c r="A870" s="2" t="s">
        <v>2280</v>
      </c>
      <c r="B870" s="3" t="s">
        <v>2281</v>
      </c>
      <c r="C870" s="2" t="s">
        <v>1731</v>
      </c>
      <c r="D870" s="2" t="s">
        <v>2282</v>
      </c>
      <c r="E870" s="17" t="s">
        <v>24</v>
      </c>
      <c r="F870" s="23">
        <v>2</v>
      </c>
      <c r="G870" s="18">
        <v>507.93</v>
      </c>
      <c r="H870" s="13">
        <v>0.2094</v>
      </c>
      <c r="I870" s="18">
        <v>614.29</v>
      </c>
      <c r="J870" s="18">
        <f t="shared" si="48"/>
        <v>1228.58</v>
      </c>
    </row>
    <row r="871" spans="1:10" ht="24" customHeight="1">
      <c r="A871" s="1" t="s">
        <v>2283</v>
      </c>
      <c r="B871" s="1"/>
      <c r="C871" s="1"/>
      <c r="D871" s="1" t="s">
        <v>2284</v>
      </c>
      <c r="E871" s="15"/>
      <c r="F871" s="24"/>
      <c r="G871" s="15"/>
      <c r="H871" s="12"/>
      <c r="I871" s="15"/>
      <c r="J871" s="16">
        <v>1042461</v>
      </c>
    </row>
    <row r="872" spans="1:10" ht="24" customHeight="1">
      <c r="A872" s="1" t="s">
        <v>2285</v>
      </c>
      <c r="B872" s="1"/>
      <c r="C872" s="1"/>
      <c r="D872" s="1" t="s">
        <v>2286</v>
      </c>
      <c r="E872" s="15"/>
      <c r="F872" s="24"/>
      <c r="G872" s="15"/>
      <c r="H872" s="12"/>
      <c r="I872" s="15"/>
      <c r="J872" s="16">
        <v>675597.61</v>
      </c>
    </row>
    <row r="873" spans="1:10" ht="25.95" customHeight="1">
      <c r="A873" s="1" t="s">
        <v>2287</v>
      </c>
      <c r="B873" s="1"/>
      <c r="C873" s="1"/>
      <c r="D873" s="1" t="s">
        <v>2288</v>
      </c>
      <c r="E873" s="15"/>
      <c r="F873" s="24"/>
      <c r="G873" s="15"/>
      <c r="H873" s="12"/>
      <c r="I873" s="15"/>
      <c r="J873" s="16">
        <v>105608.87</v>
      </c>
    </row>
    <row r="874" spans="1:10" ht="24" customHeight="1">
      <c r="A874" s="2" t="s">
        <v>2289</v>
      </c>
      <c r="B874" s="3" t="s">
        <v>2290</v>
      </c>
      <c r="C874" s="2" t="s">
        <v>27</v>
      </c>
      <c r="D874" s="2" t="s">
        <v>2291</v>
      </c>
      <c r="E874" s="17" t="s">
        <v>29</v>
      </c>
      <c r="F874" s="23">
        <v>971</v>
      </c>
      <c r="G874" s="18">
        <v>53.52</v>
      </c>
      <c r="H874" s="13">
        <v>0.2094</v>
      </c>
      <c r="I874" s="18">
        <v>64.72</v>
      </c>
      <c r="J874" s="18">
        <f t="shared" ref="J874:J885" si="49">TRUNC(F874 * I874, 2)</f>
        <v>62843.12</v>
      </c>
    </row>
    <row r="875" spans="1:10" ht="52.05" customHeight="1">
      <c r="A875" s="2" t="s">
        <v>2292</v>
      </c>
      <c r="B875" s="3" t="s">
        <v>2293</v>
      </c>
      <c r="C875" s="2" t="s">
        <v>16</v>
      </c>
      <c r="D875" s="2" t="s">
        <v>2294</v>
      </c>
      <c r="E875" s="17" t="s">
        <v>18</v>
      </c>
      <c r="F875" s="23">
        <v>486</v>
      </c>
      <c r="G875" s="18">
        <v>28.25</v>
      </c>
      <c r="H875" s="13">
        <v>0.2094</v>
      </c>
      <c r="I875" s="18">
        <v>34.159999999999997</v>
      </c>
      <c r="J875" s="18">
        <f t="shared" si="49"/>
        <v>16601.759999999998</v>
      </c>
    </row>
    <row r="876" spans="1:10" ht="25.95" customHeight="1">
      <c r="A876" s="2" t="s">
        <v>2295</v>
      </c>
      <c r="B876" s="3" t="s">
        <v>2296</v>
      </c>
      <c r="C876" s="2" t="s">
        <v>16</v>
      </c>
      <c r="D876" s="2" t="s">
        <v>2297</v>
      </c>
      <c r="E876" s="17" t="s">
        <v>954</v>
      </c>
      <c r="F876" s="23">
        <v>100</v>
      </c>
      <c r="G876" s="18">
        <v>121.47</v>
      </c>
      <c r="H876" s="13">
        <v>0.2094</v>
      </c>
      <c r="I876" s="18">
        <v>146.9</v>
      </c>
      <c r="J876" s="18">
        <f t="shared" si="49"/>
        <v>14690</v>
      </c>
    </row>
    <row r="877" spans="1:10" ht="25.95" customHeight="1">
      <c r="A877" s="2" t="s">
        <v>2298</v>
      </c>
      <c r="B877" s="3" t="s">
        <v>2299</v>
      </c>
      <c r="C877" s="2" t="s">
        <v>16</v>
      </c>
      <c r="D877" s="2" t="s">
        <v>2300</v>
      </c>
      <c r="E877" s="17" t="s">
        <v>29</v>
      </c>
      <c r="F877" s="23">
        <v>7</v>
      </c>
      <c r="G877" s="18">
        <v>179.97</v>
      </c>
      <c r="H877" s="13">
        <v>0.2094</v>
      </c>
      <c r="I877" s="18">
        <v>217.65</v>
      </c>
      <c r="J877" s="18">
        <f t="shared" si="49"/>
        <v>1523.55</v>
      </c>
    </row>
    <row r="878" spans="1:10" ht="64.95" customHeight="1">
      <c r="A878" s="2" t="s">
        <v>2301</v>
      </c>
      <c r="B878" s="3" t="s">
        <v>2302</v>
      </c>
      <c r="C878" s="2" t="s">
        <v>16</v>
      </c>
      <c r="D878" s="2" t="s">
        <v>2303</v>
      </c>
      <c r="E878" s="17" t="s">
        <v>18</v>
      </c>
      <c r="F878" s="23">
        <v>50</v>
      </c>
      <c r="G878" s="18">
        <v>105.26</v>
      </c>
      <c r="H878" s="13">
        <v>0.2094</v>
      </c>
      <c r="I878" s="18">
        <v>127.3</v>
      </c>
      <c r="J878" s="18">
        <f t="shared" si="49"/>
        <v>6365</v>
      </c>
    </row>
    <row r="879" spans="1:10" ht="64.95" customHeight="1">
      <c r="A879" s="2" t="s">
        <v>2304</v>
      </c>
      <c r="B879" s="3" t="s">
        <v>2305</v>
      </c>
      <c r="C879" s="2" t="s">
        <v>16</v>
      </c>
      <c r="D879" s="2" t="s">
        <v>2306</v>
      </c>
      <c r="E879" s="17" t="s">
        <v>18</v>
      </c>
      <c r="F879" s="23">
        <v>4</v>
      </c>
      <c r="G879" s="18">
        <v>167.11</v>
      </c>
      <c r="H879" s="13">
        <v>0.2094</v>
      </c>
      <c r="I879" s="18">
        <v>202.1</v>
      </c>
      <c r="J879" s="18">
        <f t="shared" si="49"/>
        <v>808.4</v>
      </c>
    </row>
    <row r="880" spans="1:10" ht="25.95" customHeight="1">
      <c r="A880" s="2" t="s">
        <v>2307</v>
      </c>
      <c r="B880" s="3" t="s">
        <v>2308</v>
      </c>
      <c r="C880" s="2" t="s">
        <v>16</v>
      </c>
      <c r="D880" s="2" t="s">
        <v>2309</v>
      </c>
      <c r="E880" s="17" t="s">
        <v>24</v>
      </c>
      <c r="F880" s="23">
        <v>1</v>
      </c>
      <c r="G880" s="18">
        <v>194.87</v>
      </c>
      <c r="H880" s="13">
        <v>0.2094</v>
      </c>
      <c r="I880" s="18">
        <v>235.67</v>
      </c>
      <c r="J880" s="18">
        <f t="shared" si="49"/>
        <v>235.67</v>
      </c>
    </row>
    <row r="881" spans="1:10" ht="25.95" customHeight="1">
      <c r="A881" s="2" t="s">
        <v>2310</v>
      </c>
      <c r="B881" s="3" t="s">
        <v>2311</v>
      </c>
      <c r="C881" s="2" t="s">
        <v>16</v>
      </c>
      <c r="D881" s="2" t="s">
        <v>2312</v>
      </c>
      <c r="E881" s="17" t="s">
        <v>24</v>
      </c>
      <c r="F881" s="23">
        <v>3</v>
      </c>
      <c r="G881" s="18">
        <v>139.66999999999999</v>
      </c>
      <c r="H881" s="13">
        <v>0.2094</v>
      </c>
      <c r="I881" s="18">
        <v>168.91</v>
      </c>
      <c r="J881" s="18">
        <f t="shared" si="49"/>
        <v>506.73</v>
      </c>
    </row>
    <row r="882" spans="1:10" ht="25.95" customHeight="1">
      <c r="A882" s="2" t="s">
        <v>2313</v>
      </c>
      <c r="B882" s="3" t="s">
        <v>2314</v>
      </c>
      <c r="C882" s="2" t="s">
        <v>16</v>
      </c>
      <c r="D882" s="2" t="s">
        <v>2315</v>
      </c>
      <c r="E882" s="17" t="s">
        <v>24</v>
      </c>
      <c r="F882" s="23">
        <v>3</v>
      </c>
      <c r="G882" s="18">
        <v>125.69</v>
      </c>
      <c r="H882" s="13">
        <v>0.2094</v>
      </c>
      <c r="I882" s="18">
        <v>152</v>
      </c>
      <c r="J882" s="18">
        <f t="shared" si="49"/>
        <v>456</v>
      </c>
    </row>
    <row r="883" spans="1:10" ht="39" customHeight="1">
      <c r="A883" s="2" t="s">
        <v>2316</v>
      </c>
      <c r="B883" s="3" t="s">
        <v>2317</v>
      </c>
      <c r="C883" s="2" t="s">
        <v>16</v>
      </c>
      <c r="D883" s="2" t="s">
        <v>2318</v>
      </c>
      <c r="E883" s="17" t="s">
        <v>24</v>
      </c>
      <c r="F883" s="23">
        <v>1</v>
      </c>
      <c r="G883" s="18">
        <v>162.35</v>
      </c>
      <c r="H883" s="13">
        <v>0.2094</v>
      </c>
      <c r="I883" s="18">
        <v>196.34</v>
      </c>
      <c r="J883" s="18">
        <f t="shared" si="49"/>
        <v>196.34</v>
      </c>
    </row>
    <row r="884" spans="1:10" ht="24" customHeight="1">
      <c r="A884" s="2" t="s">
        <v>2319</v>
      </c>
      <c r="B884" s="3" t="s">
        <v>2320</v>
      </c>
      <c r="C884" s="2" t="s">
        <v>27</v>
      </c>
      <c r="D884" s="2" t="s">
        <v>2321</v>
      </c>
      <c r="E884" s="17" t="s">
        <v>44</v>
      </c>
      <c r="F884" s="23">
        <v>54</v>
      </c>
      <c r="G884" s="18">
        <v>17.45</v>
      </c>
      <c r="H884" s="13">
        <v>0.2094</v>
      </c>
      <c r="I884" s="18">
        <v>21.1</v>
      </c>
      <c r="J884" s="18">
        <f t="shared" si="49"/>
        <v>1139.4000000000001</v>
      </c>
    </row>
    <row r="885" spans="1:10" ht="24" customHeight="1">
      <c r="A885" s="2" t="s">
        <v>2322</v>
      </c>
      <c r="B885" s="3" t="s">
        <v>2323</v>
      </c>
      <c r="C885" s="2" t="s">
        <v>16</v>
      </c>
      <c r="D885" s="2" t="s">
        <v>2324</v>
      </c>
      <c r="E885" s="17" t="s">
        <v>44</v>
      </c>
      <c r="F885" s="23">
        <v>10</v>
      </c>
      <c r="G885" s="18">
        <v>20.09</v>
      </c>
      <c r="H885" s="13">
        <v>0.2094</v>
      </c>
      <c r="I885" s="18">
        <v>24.29</v>
      </c>
      <c r="J885" s="18">
        <f t="shared" si="49"/>
        <v>242.9</v>
      </c>
    </row>
    <row r="886" spans="1:10" ht="24" customHeight="1">
      <c r="A886" s="1" t="s">
        <v>2325</v>
      </c>
      <c r="B886" s="1"/>
      <c r="C886" s="1"/>
      <c r="D886" s="1" t="s">
        <v>2326</v>
      </c>
      <c r="E886" s="15"/>
      <c r="F886" s="24"/>
      <c r="G886" s="15"/>
      <c r="H886" s="12"/>
      <c r="I886" s="15"/>
      <c r="J886" s="16">
        <v>16616.21</v>
      </c>
    </row>
    <row r="887" spans="1:10" ht="39" customHeight="1">
      <c r="A887" s="2" t="s">
        <v>2327</v>
      </c>
      <c r="B887" s="3" t="s">
        <v>2328</v>
      </c>
      <c r="C887" s="2" t="s">
        <v>963</v>
      </c>
      <c r="D887" s="2" t="s">
        <v>2329</v>
      </c>
      <c r="E887" s="17" t="s">
        <v>44</v>
      </c>
      <c r="F887" s="23">
        <v>10</v>
      </c>
      <c r="G887" s="18">
        <v>28.52</v>
      </c>
      <c r="H887" s="13">
        <v>0.2094</v>
      </c>
      <c r="I887" s="18">
        <v>34.49</v>
      </c>
      <c r="J887" s="18">
        <f t="shared" ref="J887:J905" si="50">TRUNC(F887 * I887, 2)</f>
        <v>344.9</v>
      </c>
    </row>
    <row r="888" spans="1:10" ht="39" customHeight="1">
      <c r="A888" s="2" t="s">
        <v>2330</v>
      </c>
      <c r="B888" s="3" t="s">
        <v>2331</v>
      </c>
      <c r="C888" s="2" t="s">
        <v>963</v>
      </c>
      <c r="D888" s="2" t="s">
        <v>2332</v>
      </c>
      <c r="E888" s="17" t="s">
        <v>44</v>
      </c>
      <c r="F888" s="23">
        <v>14</v>
      </c>
      <c r="G888" s="18">
        <v>29.26</v>
      </c>
      <c r="H888" s="13">
        <v>0.2094</v>
      </c>
      <c r="I888" s="18">
        <v>35.380000000000003</v>
      </c>
      <c r="J888" s="18">
        <f t="shared" si="50"/>
        <v>495.32</v>
      </c>
    </row>
    <row r="889" spans="1:10" ht="39" customHeight="1">
      <c r="A889" s="2" t="s">
        <v>2333</v>
      </c>
      <c r="B889" s="3" t="s">
        <v>2334</v>
      </c>
      <c r="C889" s="2" t="s">
        <v>963</v>
      </c>
      <c r="D889" s="2" t="s">
        <v>2335</v>
      </c>
      <c r="E889" s="17" t="s">
        <v>44</v>
      </c>
      <c r="F889" s="23">
        <v>41</v>
      </c>
      <c r="G889" s="18">
        <v>26.77</v>
      </c>
      <c r="H889" s="13">
        <v>0.2094</v>
      </c>
      <c r="I889" s="18">
        <v>32.369999999999997</v>
      </c>
      <c r="J889" s="18">
        <f t="shared" si="50"/>
        <v>1327.17</v>
      </c>
    </row>
    <row r="890" spans="1:10" ht="39" customHeight="1">
      <c r="A890" s="2" t="s">
        <v>2336</v>
      </c>
      <c r="B890" s="3" t="s">
        <v>2337</v>
      </c>
      <c r="C890" s="2" t="s">
        <v>963</v>
      </c>
      <c r="D890" s="2" t="s">
        <v>2338</v>
      </c>
      <c r="E890" s="17" t="s">
        <v>44</v>
      </c>
      <c r="F890" s="23">
        <v>16</v>
      </c>
      <c r="G890" s="18">
        <v>28.63</v>
      </c>
      <c r="H890" s="13">
        <v>0.2094</v>
      </c>
      <c r="I890" s="18">
        <v>34.619999999999997</v>
      </c>
      <c r="J890" s="18">
        <f t="shared" si="50"/>
        <v>553.91999999999996</v>
      </c>
    </row>
    <row r="891" spans="1:10" ht="39" customHeight="1">
      <c r="A891" s="2" t="s">
        <v>2339</v>
      </c>
      <c r="B891" s="3" t="s">
        <v>2337</v>
      </c>
      <c r="C891" s="2" t="s">
        <v>963</v>
      </c>
      <c r="D891" s="2" t="s">
        <v>2338</v>
      </c>
      <c r="E891" s="17" t="s">
        <v>44</v>
      </c>
      <c r="F891" s="23">
        <v>37</v>
      </c>
      <c r="G891" s="18">
        <v>28.63</v>
      </c>
      <c r="H891" s="13">
        <v>0.2094</v>
      </c>
      <c r="I891" s="18">
        <v>34.619999999999997</v>
      </c>
      <c r="J891" s="18">
        <f t="shared" si="50"/>
        <v>1280.94</v>
      </c>
    </row>
    <row r="892" spans="1:10" ht="39" customHeight="1">
      <c r="A892" s="2" t="s">
        <v>2340</v>
      </c>
      <c r="B892" s="3" t="s">
        <v>2337</v>
      </c>
      <c r="C892" s="2" t="s">
        <v>963</v>
      </c>
      <c r="D892" s="2" t="s">
        <v>2338</v>
      </c>
      <c r="E892" s="17" t="s">
        <v>44</v>
      </c>
      <c r="F892" s="23">
        <v>32</v>
      </c>
      <c r="G892" s="18">
        <v>28.63</v>
      </c>
      <c r="H892" s="13">
        <v>0.2094</v>
      </c>
      <c r="I892" s="18">
        <v>34.619999999999997</v>
      </c>
      <c r="J892" s="18">
        <f t="shared" si="50"/>
        <v>1107.8399999999999</v>
      </c>
    </row>
    <row r="893" spans="1:10" ht="39" customHeight="1">
      <c r="A893" s="2" t="s">
        <v>2341</v>
      </c>
      <c r="B893" s="3" t="s">
        <v>2342</v>
      </c>
      <c r="C893" s="2" t="s">
        <v>963</v>
      </c>
      <c r="D893" s="2" t="s">
        <v>2343</v>
      </c>
      <c r="E893" s="17" t="s">
        <v>44</v>
      </c>
      <c r="F893" s="23">
        <v>34</v>
      </c>
      <c r="G893" s="18">
        <v>33</v>
      </c>
      <c r="H893" s="13">
        <v>0.2094</v>
      </c>
      <c r="I893" s="18">
        <v>39.909999999999997</v>
      </c>
      <c r="J893" s="18">
        <f t="shared" si="50"/>
        <v>1356.94</v>
      </c>
    </row>
    <row r="894" spans="1:10" ht="39" customHeight="1">
      <c r="A894" s="2" t="s">
        <v>2344</v>
      </c>
      <c r="B894" s="3" t="s">
        <v>2342</v>
      </c>
      <c r="C894" s="2" t="s">
        <v>963</v>
      </c>
      <c r="D894" s="2" t="s">
        <v>2343</v>
      </c>
      <c r="E894" s="17" t="s">
        <v>44</v>
      </c>
      <c r="F894" s="23">
        <v>10</v>
      </c>
      <c r="G894" s="18">
        <v>33</v>
      </c>
      <c r="H894" s="13">
        <v>0.2094</v>
      </c>
      <c r="I894" s="18">
        <v>39.909999999999997</v>
      </c>
      <c r="J894" s="18">
        <f t="shared" si="50"/>
        <v>399.1</v>
      </c>
    </row>
    <row r="895" spans="1:10" ht="39" customHeight="1">
      <c r="A895" s="2" t="s">
        <v>2345</v>
      </c>
      <c r="B895" s="3" t="s">
        <v>2346</v>
      </c>
      <c r="C895" s="2" t="s">
        <v>963</v>
      </c>
      <c r="D895" s="2" t="s">
        <v>2347</v>
      </c>
      <c r="E895" s="17" t="s">
        <v>44</v>
      </c>
      <c r="F895" s="23">
        <v>6</v>
      </c>
      <c r="G895" s="18">
        <v>39.75</v>
      </c>
      <c r="H895" s="13">
        <v>0.2094</v>
      </c>
      <c r="I895" s="18">
        <v>48.07</v>
      </c>
      <c r="J895" s="18">
        <f t="shared" si="50"/>
        <v>288.42</v>
      </c>
    </row>
    <row r="896" spans="1:10" ht="39" customHeight="1">
      <c r="A896" s="2" t="s">
        <v>2348</v>
      </c>
      <c r="B896" s="3" t="s">
        <v>2349</v>
      </c>
      <c r="C896" s="2" t="s">
        <v>963</v>
      </c>
      <c r="D896" s="2" t="s">
        <v>2350</v>
      </c>
      <c r="E896" s="17" t="s">
        <v>44</v>
      </c>
      <c r="F896" s="23">
        <v>10</v>
      </c>
      <c r="G896" s="18">
        <v>32.590000000000003</v>
      </c>
      <c r="H896" s="13">
        <v>0.2094</v>
      </c>
      <c r="I896" s="18">
        <v>39.409999999999997</v>
      </c>
      <c r="J896" s="18">
        <f t="shared" si="50"/>
        <v>394.1</v>
      </c>
    </row>
    <row r="897" spans="1:10" ht="39" customHeight="1">
      <c r="A897" s="2" t="s">
        <v>2351</v>
      </c>
      <c r="B897" s="3" t="s">
        <v>2352</v>
      </c>
      <c r="C897" s="2" t="s">
        <v>963</v>
      </c>
      <c r="D897" s="2" t="s">
        <v>2353</v>
      </c>
      <c r="E897" s="17" t="s">
        <v>44</v>
      </c>
      <c r="F897" s="23">
        <v>40</v>
      </c>
      <c r="G897" s="18">
        <v>33.14</v>
      </c>
      <c r="H897" s="13">
        <v>0.2094</v>
      </c>
      <c r="I897" s="18">
        <v>40.07</v>
      </c>
      <c r="J897" s="18">
        <f t="shared" si="50"/>
        <v>1602.8</v>
      </c>
    </row>
    <row r="898" spans="1:10" ht="39" customHeight="1">
      <c r="A898" s="2" t="s">
        <v>2354</v>
      </c>
      <c r="B898" s="3" t="s">
        <v>2355</v>
      </c>
      <c r="C898" s="2" t="s">
        <v>963</v>
      </c>
      <c r="D898" s="2" t="s">
        <v>2356</v>
      </c>
      <c r="E898" s="17" t="s">
        <v>44</v>
      </c>
      <c r="F898" s="23">
        <v>5</v>
      </c>
      <c r="G898" s="18">
        <v>34.590000000000003</v>
      </c>
      <c r="H898" s="13">
        <v>0.2094</v>
      </c>
      <c r="I898" s="18">
        <v>41.83</v>
      </c>
      <c r="J898" s="18">
        <f t="shared" si="50"/>
        <v>209.15</v>
      </c>
    </row>
    <row r="899" spans="1:10" ht="39" customHeight="1">
      <c r="A899" s="2" t="s">
        <v>2357</v>
      </c>
      <c r="B899" s="3" t="s">
        <v>2358</v>
      </c>
      <c r="C899" s="2" t="s">
        <v>963</v>
      </c>
      <c r="D899" s="2" t="s">
        <v>2359</v>
      </c>
      <c r="E899" s="17" t="s">
        <v>44</v>
      </c>
      <c r="F899" s="23">
        <v>15</v>
      </c>
      <c r="G899" s="18">
        <v>35.840000000000003</v>
      </c>
      <c r="H899" s="13">
        <v>0.2094</v>
      </c>
      <c r="I899" s="18">
        <v>43.34</v>
      </c>
      <c r="J899" s="18">
        <f t="shared" si="50"/>
        <v>650.1</v>
      </c>
    </row>
    <row r="900" spans="1:10" ht="39" customHeight="1">
      <c r="A900" s="2" t="s">
        <v>2360</v>
      </c>
      <c r="B900" s="3" t="s">
        <v>2358</v>
      </c>
      <c r="C900" s="2" t="s">
        <v>963</v>
      </c>
      <c r="D900" s="2" t="s">
        <v>2359</v>
      </c>
      <c r="E900" s="17" t="s">
        <v>44</v>
      </c>
      <c r="F900" s="23">
        <v>21</v>
      </c>
      <c r="G900" s="18">
        <v>35.840000000000003</v>
      </c>
      <c r="H900" s="13">
        <v>0.2094</v>
      </c>
      <c r="I900" s="18">
        <v>43.34</v>
      </c>
      <c r="J900" s="18">
        <f t="shared" si="50"/>
        <v>910.14</v>
      </c>
    </row>
    <row r="901" spans="1:10" ht="39" customHeight="1">
      <c r="A901" s="2" t="s">
        <v>2361</v>
      </c>
      <c r="B901" s="3" t="s">
        <v>2358</v>
      </c>
      <c r="C901" s="2" t="s">
        <v>963</v>
      </c>
      <c r="D901" s="2" t="s">
        <v>2359</v>
      </c>
      <c r="E901" s="17" t="s">
        <v>44</v>
      </c>
      <c r="F901" s="23">
        <v>22</v>
      </c>
      <c r="G901" s="18">
        <v>35.840000000000003</v>
      </c>
      <c r="H901" s="13">
        <v>0.2094</v>
      </c>
      <c r="I901" s="18">
        <v>43.34</v>
      </c>
      <c r="J901" s="18">
        <f t="shared" si="50"/>
        <v>953.48</v>
      </c>
    </row>
    <row r="902" spans="1:10" ht="39" customHeight="1">
      <c r="A902" s="2" t="s">
        <v>2362</v>
      </c>
      <c r="B902" s="3" t="s">
        <v>2363</v>
      </c>
      <c r="C902" s="2" t="s">
        <v>963</v>
      </c>
      <c r="D902" s="2" t="s">
        <v>2364</v>
      </c>
      <c r="E902" s="17" t="s">
        <v>44</v>
      </c>
      <c r="F902" s="23">
        <v>21</v>
      </c>
      <c r="G902" s="18">
        <v>42.13</v>
      </c>
      <c r="H902" s="13">
        <v>0.2094</v>
      </c>
      <c r="I902" s="18">
        <v>50.95</v>
      </c>
      <c r="J902" s="18">
        <f t="shared" si="50"/>
        <v>1069.95</v>
      </c>
    </row>
    <row r="903" spans="1:10" ht="39" customHeight="1">
      <c r="A903" s="2" t="s">
        <v>2365</v>
      </c>
      <c r="B903" s="3" t="s">
        <v>2363</v>
      </c>
      <c r="C903" s="2" t="s">
        <v>963</v>
      </c>
      <c r="D903" s="2" t="s">
        <v>2364</v>
      </c>
      <c r="E903" s="17" t="s">
        <v>44</v>
      </c>
      <c r="F903" s="23">
        <v>2</v>
      </c>
      <c r="G903" s="18">
        <v>42.13</v>
      </c>
      <c r="H903" s="13">
        <v>0.2094</v>
      </c>
      <c r="I903" s="18">
        <v>50.95</v>
      </c>
      <c r="J903" s="18">
        <f t="shared" si="50"/>
        <v>101.9</v>
      </c>
    </row>
    <row r="904" spans="1:10" ht="39" customHeight="1">
      <c r="A904" s="2" t="s">
        <v>2366</v>
      </c>
      <c r="B904" s="3" t="s">
        <v>2367</v>
      </c>
      <c r="C904" s="2" t="s">
        <v>963</v>
      </c>
      <c r="D904" s="2" t="s">
        <v>2368</v>
      </c>
      <c r="E904" s="17" t="s">
        <v>44</v>
      </c>
      <c r="F904" s="23">
        <v>2</v>
      </c>
      <c r="G904" s="18">
        <v>44.42</v>
      </c>
      <c r="H904" s="13">
        <v>0.2094</v>
      </c>
      <c r="I904" s="18">
        <v>53.72</v>
      </c>
      <c r="J904" s="18">
        <f t="shared" si="50"/>
        <v>107.44</v>
      </c>
    </row>
    <row r="905" spans="1:10" ht="25.95" customHeight="1">
      <c r="A905" s="2" t="s">
        <v>2369</v>
      </c>
      <c r="B905" s="3" t="s">
        <v>2370</v>
      </c>
      <c r="C905" s="2" t="s">
        <v>16</v>
      </c>
      <c r="D905" s="2" t="s">
        <v>2371</v>
      </c>
      <c r="E905" s="17" t="s">
        <v>44</v>
      </c>
      <c r="F905" s="23">
        <v>6</v>
      </c>
      <c r="G905" s="18">
        <v>477.18</v>
      </c>
      <c r="H905" s="13">
        <v>0.2094</v>
      </c>
      <c r="I905" s="18">
        <v>577.1</v>
      </c>
      <c r="J905" s="18">
        <f t="shared" si="50"/>
        <v>3462.6</v>
      </c>
    </row>
    <row r="906" spans="1:10" ht="25.95" customHeight="1">
      <c r="A906" s="1" t="s">
        <v>2372</v>
      </c>
      <c r="B906" s="1"/>
      <c r="C906" s="1"/>
      <c r="D906" s="1" t="s">
        <v>2373</v>
      </c>
      <c r="E906" s="15"/>
      <c r="F906" s="24"/>
      <c r="G906" s="15"/>
      <c r="H906" s="12"/>
      <c r="I906" s="15"/>
      <c r="J906" s="16">
        <v>141360.29</v>
      </c>
    </row>
    <row r="907" spans="1:10" ht="39" customHeight="1">
      <c r="A907" s="2" t="s">
        <v>2374</v>
      </c>
      <c r="B907" s="3" t="s">
        <v>2375</v>
      </c>
      <c r="C907" s="2" t="s">
        <v>963</v>
      </c>
      <c r="D907" s="2" t="s">
        <v>2376</v>
      </c>
      <c r="E907" s="17" t="s">
        <v>29</v>
      </c>
      <c r="F907" s="23">
        <v>208</v>
      </c>
      <c r="G907" s="18">
        <v>2.92</v>
      </c>
      <c r="H907" s="13">
        <v>0.2094</v>
      </c>
      <c r="I907" s="18">
        <v>3.53</v>
      </c>
      <c r="J907" s="18">
        <f t="shared" ref="J907:J916" si="51">TRUNC(F907 * I907, 2)</f>
        <v>734.24</v>
      </c>
    </row>
    <row r="908" spans="1:10" ht="39" customHeight="1">
      <c r="A908" s="2" t="s">
        <v>2377</v>
      </c>
      <c r="B908" s="3" t="s">
        <v>2378</v>
      </c>
      <c r="C908" s="2" t="s">
        <v>963</v>
      </c>
      <c r="D908" s="2" t="s">
        <v>2379</v>
      </c>
      <c r="E908" s="17" t="s">
        <v>29</v>
      </c>
      <c r="F908" s="23">
        <v>12731</v>
      </c>
      <c r="G908" s="18">
        <v>4.2699999999999996</v>
      </c>
      <c r="H908" s="13">
        <v>0.2094</v>
      </c>
      <c r="I908" s="18">
        <v>5.16</v>
      </c>
      <c r="J908" s="18">
        <f t="shared" si="51"/>
        <v>65691.960000000006</v>
      </c>
    </row>
    <row r="909" spans="1:10" ht="39" customHeight="1">
      <c r="A909" s="2" t="s">
        <v>2380</v>
      </c>
      <c r="B909" s="3" t="s">
        <v>2381</v>
      </c>
      <c r="C909" s="2" t="s">
        <v>963</v>
      </c>
      <c r="D909" s="2" t="s">
        <v>2382</v>
      </c>
      <c r="E909" s="17" t="s">
        <v>29</v>
      </c>
      <c r="F909" s="23">
        <v>1776</v>
      </c>
      <c r="G909" s="18">
        <v>7.02</v>
      </c>
      <c r="H909" s="13">
        <v>0.2094</v>
      </c>
      <c r="I909" s="18">
        <v>8.48</v>
      </c>
      <c r="J909" s="18">
        <f t="shared" si="51"/>
        <v>15060.48</v>
      </c>
    </row>
    <row r="910" spans="1:10" ht="39" customHeight="1">
      <c r="A910" s="2" t="s">
        <v>2383</v>
      </c>
      <c r="B910" s="3" t="s">
        <v>2384</v>
      </c>
      <c r="C910" s="2" t="s">
        <v>963</v>
      </c>
      <c r="D910" s="2" t="s">
        <v>2385</v>
      </c>
      <c r="E910" s="17" t="s">
        <v>29</v>
      </c>
      <c r="F910" s="23">
        <v>504</v>
      </c>
      <c r="G910" s="18">
        <v>9.6300000000000008</v>
      </c>
      <c r="H910" s="13">
        <v>0.2094</v>
      </c>
      <c r="I910" s="18">
        <v>11.64</v>
      </c>
      <c r="J910" s="18">
        <f t="shared" si="51"/>
        <v>5866.56</v>
      </c>
    </row>
    <row r="911" spans="1:10" ht="39" customHeight="1">
      <c r="A911" s="2" t="s">
        <v>2386</v>
      </c>
      <c r="B911" s="3" t="s">
        <v>2387</v>
      </c>
      <c r="C911" s="2" t="s">
        <v>963</v>
      </c>
      <c r="D911" s="2" t="s">
        <v>2388</v>
      </c>
      <c r="E911" s="17" t="s">
        <v>29</v>
      </c>
      <c r="F911" s="23">
        <v>600</v>
      </c>
      <c r="G911" s="18">
        <v>5.68</v>
      </c>
      <c r="H911" s="13">
        <v>0.2094</v>
      </c>
      <c r="I911" s="18">
        <v>6.86</v>
      </c>
      <c r="J911" s="18">
        <f t="shared" si="51"/>
        <v>4116</v>
      </c>
    </row>
    <row r="912" spans="1:10" ht="39" customHeight="1">
      <c r="A912" s="2" t="s">
        <v>2389</v>
      </c>
      <c r="B912" s="3" t="s">
        <v>2390</v>
      </c>
      <c r="C912" s="2" t="s">
        <v>963</v>
      </c>
      <c r="D912" s="2" t="s">
        <v>2391</v>
      </c>
      <c r="E912" s="17" t="s">
        <v>29</v>
      </c>
      <c r="F912" s="23">
        <v>825</v>
      </c>
      <c r="G912" s="18">
        <v>8</v>
      </c>
      <c r="H912" s="13">
        <v>0.2094</v>
      </c>
      <c r="I912" s="18">
        <v>9.67</v>
      </c>
      <c r="J912" s="18">
        <f t="shared" si="51"/>
        <v>7977.75</v>
      </c>
    </row>
    <row r="913" spans="1:10" ht="39" customHeight="1">
      <c r="A913" s="2" t="s">
        <v>2392</v>
      </c>
      <c r="B913" s="3" t="s">
        <v>2393</v>
      </c>
      <c r="C913" s="2" t="s">
        <v>963</v>
      </c>
      <c r="D913" s="2" t="s">
        <v>2394</v>
      </c>
      <c r="E913" s="17" t="s">
        <v>29</v>
      </c>
      <c r="F913" s="23">
        <v>330</v>
      </c>
      <c r="G913" s="18">
        <v>10.82</v>
      </c>
      <c r="H913" s="13">
        <v>0.2094</v>
      </c>
      <c r="I913" s="18">
        <v>13.08</v>
      </c>
      <c r="J913" s="18">
        <f t="shared" si="51"/>
        <v>4316.3999999999996</v>
      </c>
    </row>
    <row r="914" spans="1:10" ht="39" customHeight="1">
      <c r="A914" s="2" t="s">
        <v>2395</v>
      </c>
      <c r="B914" s="3" t="s">
        <v>2396</v>
      </c>
      <c r="C914" s="2" t="s">
        <v>963</v>
      </c>
      <c r="D914" s="2" t="s">
        <v>2397</v>
      </c>
      <c r="E914" s="17" t="s">
        <v>29</v>
      </c>
      <c r="F914" s="23">
        <v>310</v>
      </c>
      <c r="G914" s="18">
        <v>15.92</v>
      </c>
      <c r="H914" s="13">
        <v>0.2094</v>
      </c>
      <c r="I914" s="18">
        <v>19.25</v>
      </c>
      <c r="J914" s="18">
        <f t="shared" si="51"/>
        <v>5967.5</v>
      </c>
    </row>
    <row r="915" spans="1:10" ht="52.05" customHeight="1">
      <c r="A915" s="2" t="s">
        <v>2398</v>
      </c>
      <c r="B915" s="3" t="s">
        <v>2399</v>
      </c>
      <c r="C915" s="2" t="s">
        <v>963</v>
      </c>
      <c r="D915" s="2" t="s">
        <v>2400</v>
      </c>
      <c r="E915" s="17" t="s">
        <v>29</v>
      </c>
      <c r="F915" s="23">
        <v>312</v>
      </c>
      <c r="G915" s="18">
        <v>29.75</v>
      </c>
      <c r="H915" s="13">
        <v>0.2094</v>
      </c>
      <c r="I915" s="18">
        <v>35.97</v>
      </c>
      <c r="J915" s="18">
        <f t="shared" si="51"/>
        <v>11222.64</v>
      </c>
    </row>
    <row r="916" spans="1:10" ht="52.05" customHeight="1">
      <c r="A916" s="2" t="s">
        <v>2401</v>
      </c>
      <c r="B916" s="3" t="s">
        <v>2402</v>
      </c>
      <c r="C916" s="2" t="s">
        <v>963</v>
      </c>
      <c r="D916" s="2" t="s">
        <v>2403</v>
      </c>
      <c r="E916" s="17" t="s">
        <v>29</v>
      </c>
      <c r="F916" s="23">
        <v>418</v>
      </c>
      <c r="G916" s="18">
        <v>40.369999999999997</v>
      </c>
      <c r="H916" s="13">
        <v>0.2094</v>
      </c>
      <c r="I916" s="18">
        <v>48.82</v>
      </c>
      <c r="J916" s="18">
        <f t="shared" si="51"/>
        <v>20406.759999999998</v>
      </c>
    </row>
    <row r="917" spans="1:10" ht="24" customHeight="1">
      <c r="A917" s="1" t="s">
        <v>2404</v>
      </c>
      <c r="B917" s="1"/>
      <c r="C917" s="1"/>
      <c r="D917" s="1" t="s">
        <v>2405</v>
      </c>
      <c r="E917" s="15"/>
      <c r="F917" s="24"/>
      <c r="G917" s="15"/>
      <c r="H917" s="12"/>
      <c r="I917" s="15"/>
      <c r="J917" s="16">
        <v>61117.3</v>
      </c>
    </row>
    <row r="918" spans="1:10" ht="39" customHeight="1">
      <c r="A918" s="2" t="s">
        <v>2406</v>
      </c>
      <c r="B918" s="3" t="s">
        <v>2407</v>
      </c>
      <c r="C918" s="2" t="s">
        <v>963</v>
      </c>
      <c r="D918" s="2" t="s">
        <v>2408</v>
      </c>
      <c r="E918" s="17" t="s">
        <v>29</v>
      </c>
      <c r="F918" s="23">
        <v>93</v>
      </c>
      <c r="G918" s="18">
        <v>35.06</v>
      </c>
      <c r="H918" s="13">
        <v>0.2094</v>
      </c>
      <c r="I918" s="18">
        <v>42.4</v>
      </c>
      <c r="J918" s="18">
        <f t="shared" ref="J918:J927" si="52">TRUNC(F918 * I918, 2)</f>
        <v>3943.2</v>
      </c>
    </row>
    <row r="919" spans="1:10" ht="39" customHeight="1">
      <c r="A919" s="2" t="s">
        <v>2409</v>
      </c>
      <c r="B919" s="3" t="s">
        <v>2410</v>
      </c>
      <c r="C919" s="2" t="s">
        <v>963</v>
      </c>
      <c r="D919" s="2" t="s">
        <v>2411</v>
      </c>
      <c r="E919" s="17" t="s">
        <v>29</v>
      </c>
      <c r="F919" s="23">
        <v>208</v>
      </c>
      <c r="G919" s="18">
        <v>28.97</v>
      </c>
      <c r="H919" s="13">
        <v>0.2094</v>
      </c>
      <c r="I919" s="18">
        <v>35.03</v>
      </c>
      <c r="J919" s="18">
        <f t="shared" si="52"/>
        <v>7286.24</v>
      </c>
    </row>
    <row r="920" spans="1:10" ht="39" customHeight="1">
      <c r="A920" s="2" t="s">
        <v>2412</v>
      </c>
      <c r="B920" s="3" t="s">
        <v>2413</v>
      </c>
      <c r="C920" s="2" t="s">
        <v>963</v>
      </c>
      <c r="D920" s="2" t="s">
        <v>2414</v>
      </c>
      <c r="E920" s="17" t="s">
        <v>29</v>
      </c>
      <c r="F920" s="23">
        <v>222</v>
      </c>
      <c r="G920" s="18">
        <v>29.48</v>
      </c>
      <c r="H920" s="13">
        <v>0.2094</v>
      </c>
      <c r="I920" s="18">
        <v>35.65</v>
      </c>
      <c r="J920" s="18">
        <f t="shared" si="52"/>
        <v>7914.3</v>
      </c>
    </row>
    <row r="921" spans="1:10" ht="39" customHeight="1">
      <c r="A921" s="2" t="s">
        <v>2415</v>
      </c>
      <c r="B921" s="3" t="s">
        <v>2416</v>
      </c>
      <c r="C921" s="2" t="s">
        <v>963</v>
      </c>
      <c r="D921" s="2" t="s">
        <v>2417</v>
      </c>
      <c r="E921" s="17" t="s">
        <v>29</v>
      </c>
      <c r="F921" s="23">
        <v>494</v>
      </c>
      <c r="G921" s="18">
        <v>23.24</v>
      </c>
      <c r="H921" s="13">
        <v>0.2094</v>
      </c>
      <c r="I921" s="18">
        <v>28.1</v>
      </c>
      <c r="J921" s="18">
        <f t="shared" si="52"/>
        <v>13881.4</v>
      </c>
    </row>
    <row r="922" spans="1:10" ht="39" customHeight="1">
      <c r="A922" s="2" t="s">
        <v>2418</v>
      </c>
      <c r="B922" s="3" t="s">
        <v>2419</v>
      </c>
      <c r="C922" s="2" t="s">
        <v>963</v>
      </c>
      <c r="D922" s="2" t="s">
        <v>2420</v>
      </c>
      <c r="E922" s="17" t="s">
        <v>29</v>
      </c>
      <c r="F922" s="23">
        <v>287</v>
      </c>
      <c r="G922" s="18">
        <v>11.7</v>
      </c>
      <c r="H922" s="13">
        <v>0.2094</v>
      </c>
      <c r="I922" s="18">
        <v>14.14</v>
      </c>
      <c r="J922" s="18">
        <f t="shared" si="52"/>
        <v>4058.18</v>
      </c>
    </row>
    <row r="923" spans="1:10" ht="39" customHeight="1">
      <c r="A923" s="2" t="s">
        <v>2421</v>
      </c>
      <c r="B923" s="3" t="s">
        <v>2422</v>
      </c>
      <c r="C923" s="2" t="s">
        <v>963</v>
      </c>
      <c r="D923" s="2" t="s">
        <v>2423</v>
      </c>
      <c r="E923" s="17" t="s">
        <v>29</v>
      </c>
      <c r="F923" s="23">
        <v>144</v>
      </c>
      <c r="G923" s="18">
        <v>12.66</v>
      </c>
      <c r="H923" s="13">
        <v>0.2094</v>
      </c>
      <c r="I923" s="18">
        <v>15.31</v>
      </c>
      <c r="J923" s="18">
        <f t="shared" si="52"/>
        <v>2204.64</v>
      </c>
    </row>
    <row r="924" spans="1:10" ht="39" customHeight="1">
      <c r="A924" s="2" t="s">
        <v>2424</v>
      </c>
      <c r="B924" s="3" t="s">
        <v>2425</v>
      </c>
      <c r="C924" s="2" t="s">
        <v>963</v>
      </c>
      <c r="D924" s="2" t="s">
        <v>2426</v>
      </c>
      <c r="E924" s="17" t="s">
        <v>44</v>
      </c>
      <c r="F924" s="23">
        <v>15</v>
      </c>
      <c r="G924" s="18">
        <v>10.89</v>
      </c>
      <c r="H924" s="13">
        <v>0.2094</v>
      </c>
      <c r="I924" s="18">
        <v>13.17</v>
      </c>
      <c r="J924" s="18">
        <f t="shared" si="52"/>
        <v>197.55</v>
      </c>
    </row>
    <row r="925" spans="1:10" ht="25.95" customHeight="1">
      <c r="A925" s="2" t="s">
        <v>2427</v>
      </c>
      <c r="B925" s="3" t="s">
        <v>2428</v>
      </c>
      <c r="C925" s="2" t="s">
        <v>27</v>
      </c>
      <c r="D925" s="2" t="s">
        <v>2429</v>
      </c>
      <c r="E925" s="17" t="s">
        <v>44</v>
      </c>
      <c r="F925" s="23">
        <v>349</v>
      </c>
      <c r="G925" s="18">
        <v>18.760000000000002</v>
      </c>
      <c r="H925" s="13">
        <v>0.2094</v>
      </c>
      <c r="I925" s="18">
        <v>22.68</v>
      </c>
      <c r="J925" s="18">
        <f t="shared" si="52"/>
        <v>7915.32</v>
      </c>
    </row>
    <row r="926" spans="1:10" ht="25.95" customHeight="1">
      <c r="A926" s="2" t="s">
        <v>2430</v>
      </c>
      <c r="B926" s="3" t="s">
        <v>2431</v>
      </c>
      <c r="C926" s="2" t="s">
        <v>27</v>
      </c>
      <c r="D926" s="2" t="s">
        <v>2432</v>
      </c>
      <c r="E926" s="17" t="s">
        <v>29</v>
      </c>
      <c r="F926" s="23">
        <v>175</v>
      </c>
      <c r="G926" s="18">
        <v>20.72</v>
      </c>
      <c r="H926" s="13">
        <v>0.2094</v>
      </c>
      <c r="I926" s="18">
        <v>25.05</v>
      </c>
      <c r="J926" s="18">
        <f t="shared" si="52"/>
        <v>4383.75</v>
      </c>
    </row>
    <row r="927" spans="1:10" ht="39" customHeight="1">
      <c r="A927" s="2" t="s">
        <v>2433</v>
      </c>
      <c r="B927" s="3" t="s">
        <v>2434</v>
      </c>
      <c r="C927" s="2" t="s">
        <v>963</v>
      </c>
      <c r="D927" s="2" t="s">
        <v>2435</v>
      </c>
      <c r="E927" s="17" t="s">
        <v>29</v>
      </c>
      <c r="F927" s="23">
        <v>172</v>
      </c>
      <c r="G927" s="18">
        <v>44.87</v>
      </c>
      <c r="H927" s="13">
        <v>0.2094</v>
      </c>
      <c r="I927" s="18">
        <v>54.26</v>
      </c>
      <c r="J927" s="18">
        <f t="shared" si="52"/>
        <v>9332.7199999999993</v>
      </c>
    </row>
    <row r="928" spans="1:10" ht="25.95" customHeight="1">
      <c r="A928" s="1" t="s">
        <v>2436</v>
      </c>
      <c r="B928" s="1"/>
      <c r="C928" s="1"/>
      <c r="D928" s="1" t="s">
        <v>2437</v>
      </c>
      <c r="E928" s="15"/>
      <c r="F928" s="24"/>
      <c r="G928" s="15"/>
      <c r="H928" s="12"/>
      <c r="I928" s="15"/>
      <c r="J928" s="16">
        <v>248651.07</v>
      </c>
    </row>
    <row r="929" spans="1:10" ht="117" customHeight="1">
      <c r="A929" s="2" t="s">
        <v>2438</v>
      </c>
      <c r="B929" s="3" t="s">
        <v>2439</v>
      </c>
      <c r="C929" s="2" t="s">
        <v>16</v>
      </c>
      <c r="D929" s="2" t="s">
        <v>2440</v>
      </c>
      <c r="E929" s="17" t="s">
        <v>44</v>
      </c>
      <c r="F929" s="23">
        <v>173</v>
      </c>
      <c r="G929" s="18">
        <v>324.02</v>
      </c>
      <c r="H929" s="13">
        <v>0.2094</v>
      </c>
      <c r="I929" s="18">
        <v>391.86</v>
      </c>
      <c r="J929" s="18">
        <f t="shared" ref="J929:J941" si="53">TRUNC(F929 * I929, 2)</f>
        <v>67791.78</v>
      </c>
    </row>
    <row r="930" spans="1:10" ht="117" customHeight="1">
      <c r="A930" s="2" t="s">
        <v>2441</v>
      </c>
      <c r="B930" s="3" t="s">
        <v>2442</v>
      </c>
      <c r="C930" s="2" t="s">
        <v>16</v>
      </c>
      <c r="D930" s="2" t="s">
        <v>2443</v>
      </c>
      <c r="E930" s="17" t="s">
        <v>44</v>
      </c>
      <c r="F930" s="23">
        <v>34</v>
      </c>
      <c r="G930" s="18">
        <v>325.25</v>
      </c>
      <c r="H930" s="13">
        <v>0.2094</v>
      </c>
      <c r="I930" s="18">
        <v>393.35</v>
      </c>
      <c r="J930" s="18">
        <f t="shared" si="53"/>
        <v>13373.9</v>
      </c>
    </row>
    <row r="931" spans="1:10" ht="117" customHeight="1">
      <c r="A931" s="2" t="s">
        <v>2444</v>
      </c>
      <c r="B931" s="3" t="s">
        <v>2445</v>
      </c>
      <c r="C931" s="2" t="s">
        <v>16</v>
      </c>
      <c r="D931" s="2" t="s">
        <v>2446</v>
      </c>
      <c r="E931" s="17" t="s">
        <v>44</v>
      </c>
      <c r="F931" s="23">
        <v>92</v>
      </c>
      <c r="G931" s="18">
        <v>411.86</v>
      </c>
      <c r="H931" s="13">
        <v>0.2094</v>
      </c>
      <c r="I931" s="18">
        <v>498.1</v>
      </c>
      <c r="J931" s="18">
        <f t="shared" si="53"/>
        <v>45825.2</v>
      </c>
    </row>
    <row r="932" spans="1:10" ht="117" customHeight="1">
      <c r="A932" s="2" t="s">
        <v>2447</v>
      </c>
      <c r="B932" s="3" t="s">
        <v>2448</v>
      </c>
      <c r="C932" s="2" t="s">
        <v>16</v>
      </c>
      <c r="D932" s="2" t="s">
        <v>2449</v>
      </c>
      <c r="E932" s="17" t="s">
        <v>44</v>
      </c>
      <c r="F932" s="23">
        <v>5</v>
      </c>
      <c r="G932" s="18">
        <v>461.89</v>
      </c>
      <c r="H932" s="13">
        <v>0.2094</v>
      </c>
      <c r="I932" s="18">
        <v>558.6</v>
      </c>
      <c r="J932" s="18">
        <f t="shared" si="53"/>
        <v>2793</v>
      </c>
    </row>
    <row r="933" spans="1:10" ht="117" customHeight="1">
      <c r="A933" s="2" t="s">
        <v>2450</v>
      </c>
      <c r="B933" s="3" t="s">
        <v>2451</v>
      </c>
      <c r="C933" s="2" t="s">
        <v>16</v>
      </c>
      <c r="D933" s="2" t="s">
        <v>2452</v>
      </c>
      <c r="E933" s="17" t="s">
        <v>44</v>
      </c>
      <c r="F933" s="23">
        <v>18</v>
      </c>
      <c r="G933" s="18">
        <v>481.39</v>
      </c>
      <c r="H933" s="13">
        <v>0.2094</v>
      </c>
      <c r="I933" s="18">
        <v>582.19000000000005</v>
      </c>
      <c r="J933" s="18">
        <f t="shared" si="53"/>
        <v>10479.42</v>
      </c>
    </row>
    <row r="934" spans="1:10" ht="117" customHeight="1">
      <c r="A934" s="2" t="s">
        <v>2453</v>
      </c>
      <c r="B934" s="3" t="s">
        <v>2454</v>
      </c>
      <c r="C934" s="2" t="s">
        <v>16</v>
      </c>
      <c r="D934" s="2" t="s">
        <v>2455</v>
      </c>
      <c r="E934" s="17" t="s">
        <v>44</v>
      </c>
      <c r="F934" s="23">
        <v>25</v>
      </c>
      <c r="G934" s="18">
        <v>471.52</v>
      </c>
      <c r="H934" s="13">
        <v>0.2094</v>
      </c>
      <c r="I934" s="18">
        <v>570.25</v>
      </c>
      <c r="J934" s="18">
        <f t="shared" si="53"/>
        <v>14256.25</v>
      </c>
    </row>
    <row r="935" spans="1:10" ht="103.95" customHeight="1">
      <c r="A935" s="2" t="s">
        <v>2456</v>
      </c>
      <c r="B935" s="3" t="s">
        <v>2457</v>
      </c>
      <c r="C935" s="2" t="s">
        <v>16</v>
      </c>
      <c r="D935" s="2" t="s">
        <v>2458</v>
      </c>
      <c r="E935" s="17" t="s">
        <v>44</v>
      </c>
      <c r="F935" s="23">
        <v>7</v>
      </c>
      <c r="G935" s="18">
        <v>673.71</v>
      </c>
      <c r="H935" s="13">
        <v>0.2094</v>
      </c>
      <c r="I935" s="18">
        <v>814.78</v>
      </c>
      <c r="J935" s="18">
        <f t="shared" si="53"/>
        <v>5703.46</v>
      </c>
    </row>
    <row r="936" spans="1:10" ht="103.95" customHeight="1">
      <c r="A936" s="2" t="s">
        <v>2459</v>
      </c>
      <c r="B936" s="3" t="s">
        <v>2460</v>
      </c>
      <c r="C936" s="2" t="s">
        <v>16</v>
      </c>
      <c r="D936" s="2" t="s">
        <v>2461</v>
      </c>
      <c r="E936" s="17" t="s">
        <v>44</v>
      </c>
      <c r="F936" s="23">
        <v>30</v>
      </c>
      <c r="G936" s="18">
        <v>222.28</v>
      </c>
      <c r="H936" s="13">
        <v>0.2094</v>
      </c>
      <c r="I936" s="18">
        <v>268.82</v>
      </c>
      <c r="J936" s="18">
        <f t="shared" si="53"/>
        <v>8064.6</v>
      </c>
    </row>
    <row r="937" spans="1:10" ht="103.95" customHeight="1">
      <c r="A937" s="2" t="s">
        <v>2462</v>
      </c>
      <c r="B937" s="3" t="s">
        <v>2463</v>
      </c>
      <c r="C937" s="2" t="s">
        <v>16</v>
      </c>
      <c r="D937" s="2" t="s">
        <v>2464</v>
      </c>
      <c r="E937" s="17" t="s">
        <v>44</v>
      </c>
      <c r="F937" s="23">
        <v>5</v>
      </c>
      <c r="G937" s="18">
        <v>451.55</v>
      </c>
      <c r="H937" s="13">
        <v>0.2094</v>
      </c>
      <c r="I937" s="18">
        <v>546.1</v>
      </c>
      <c r="J937" s="18">
        <f t="shared" si="53"/>
        <v>2730.5</v>
      </c>
    </row>
    <row r="938" spans="1:10" ht="78" customHeight="1">
      <c r="A938" s="2" t="s">
        <v>2465</v>
      </c>
      <c r="B938" s="3" t="s">
        <v>2466</v>
      </c>
      <c r="C938" s="2" t="s">
        <v>16</v>
      </c>
      <c r="D938" s="2" t="s">
        <v>2467</v>
      </c>
      <c r="E938" s="17" t="s">
        <v>44</v>
      </c>
      <c r="F938" s="23">
        <v>38</v>
      </c>
      <c r="G938" s="18">
        <v>152.16</v>
      </c>
      <c r="H938" s="13">
        <v>0.2094</v>
      </c>
      <c r="I938" s="18">
        <v>184.02</v>
      </c>
      <c r="J938" s="18">
        <f t="shared" si="53"/>
        <v>6992.76</v>
      </c>
    </row>
    <row r="939" spans="1:10" ht="103.95" customHeight="1">
      <c r="A939" s="2" t="s">
        <v>2468</v>
      </c>
      <c r="B939" s="3" t="s">
        <v>2469</v>
      </c>
      <c r="C939" s="2" t="s">
        <v>16</v>
      </c>
      <c r="D939" s="2" t="s">
        <v>2470</v>
      </c>
      <c r="E939" s="17" t="s">
        <v>44</v>
      </c>
      <c r="F939" s="23">
        <v>2</v>
      </c>
      <c r="G939" s="18">
        <v>1014.6</v>
      </c>
      <c r="H939" s="13">
        <v>0.2094</v>
      </c>
      <c r="I939" s="18">
        <v>1227.05</v>
      </c>
      <c r="J939" s="18">
        <f t="shared" si="53"/>
        <v>2454.1</v>
      </c>
    </row>
    <row r="940" spans="1:10" ht="39" customHeight="1">
      <c r="A940" s="2" t="s">
        <v>2471</v>
      </c>
      <c r="B940" s="3" t="s">
        <v>2472</v>
      </c>
      <c r="C940" s="2" t="s">
        <v>16</v>
      </c>
      <c r="D940" s="2" t="s">
        <v>2473</v>
      </c>
      <c r="E940" s="17" t="s">
        <v>44</v>
      </c>
      <c r="F940" s="23">
        <v>108</v>
      </c>
      <c r="G940" s="18">
        <v>441.48</v>
      </c>
      <c r="H940" s="13">
        <v>0.2094</v>
      </c>
      <c r="I940" s="18">
        <v>533.91999999999996</v>
      </c>
      <c r="J940" s="18">
        <f t="shared" si="53"/>
        <v>57663.360000000001</v>
      </c>
    </row>
    <row r="941" spans="1:10" ht="39" customHeight="1">
      <c r="A941" s="2" t="s">
        <v>2474</v>
      </c>
      <c r="B941" s="3" t="s">
        <v>2475</v>
      </c>
      <c r="C941" s="2" t="s">
        <v>963</v>
      </c>
      <c r="D941" s="2" t="s">
        <v>2476</v>
      </c>
      <c r="E941" s="17" t="s">
        <v>44</v>
      </c>
      <c r="F941" s="23">
        <v>2</v>
      </c>
      <c r="G941" s="18">
        <v>4350.3999999999996</v>
      </c>
      <c r="H941" s="13">
        <v>0.2094</v>
      </c>
      <c r="I941" s="18">
        <v>5261.37</v>
      </c>
      <c r="J941" s="18">
        <f t="shared" si="53"/>
        <v>10522.74</v>
      </c>
    </row>
    <row r="942" spans="1:10" ht="24" customHeight="1">
      <c r="A942" s="1" t="s">
        <v>2477</v>
      </c>
      <c r="B942" s="1"/>
      <c r="C942" s="1"/>
      <c r="D942" s="1" t="s">
        <v>2478</v>
      </c>
      <c r="E942" s="15"/>
      <c r="F942" s="24"/>
      <c r="G942" s="15"/>
      <c r="H942" s="12"/>
      <c r="I942" s="15"/>
      <c r="J942" s="16">
        <v>58914.04</v>
      </c>
    </row>
    <row r="943" spans="1:10" ht="25.95" customHeight="1">
      <c r="A943" s="2" t="s">
        <v>2479</v>
      </c>
      <c r="B943" s="3" t="s">
        <v>2480</v>
      </c>
      <c r="C943" s="2" t="s">
        <v>16</v>
      </c>
      <c r="D943" s="2" t="s">
        <v>2481</v>
      </c>
      <c r="E943" s="17" t="s">
        <v>44</v>
      </c>
      <c r="F943" s="23">
        <v>1</v>
      </c>
      <c r="G943" s="18">
        <v>8679.4699999999993</v>
      </c>
      <c r="H943" s="13">
        <v>0.2094</v>
      </c>
      <c r="I943" s="18">
        <v>10496.95</v>
      </c>
      <c r="J943" s="18">
        <f t="shared" ref="J943:J953" si="54">TRUNC(F943 * I943, 2)</f>
        <v>10496.95</v>
      </c>
    </row>
    <row r="944" spans="1:10" ht="25.95" customHeight="1">
      <c r="A944" s="2" t="s">
        <v>2482</v>
      </c>
      <c r="B944" s="3" t="s">
        <v>2483</v>
      </c>
      <c r="C944" s="2" t="s">
        <v>16</v>
      </c>
      <c r="D944" s="2" t="s">
        <v>2484</v>
      </c>
      <c r="E944" s="17" t="s">
        <v>44</v>
      </c>
      <c r="F944" s="23">
        <v>1</v>
      </c>
      <c r="G944" s="18">
        <v>5741.98</v>
      </c>
      <c r="H944" s="13">
        <v>0.2094</v>
      </c>
      <c r="I944" s="18">
        <v>6944.35</v>
      </c>
      <c r="J944" s="18">
        <f t="shared" si="54"/>
        <v>6944.35</v>
      </c>
    </row>
    <row r="945" spans="1:10" ht="25.95" customHeight="1">
      <c r="A945" s="2" t="s">
        <v>2485</v>
      </c>
      <c r="B945" s="3" t="s">
        <v>2486</v>
      </c>
      <c r="C945" s="2" t="s">
        <v>16</v>
      </c>
      <c r="D945" s="2" t="s">
        <v>2487</v>
      </c>
      <c r="E945" s="17" t="s">
        <v>44</v>
      </c>
      <c r="F945" s="23">
        <v>1</v>
      </c>
      <c r="G945" s="18">
        <v>4185</v>
      </c>
      <c r="H945" s="13">
        <v>0.2094</v>
      </c>
      <c r="I945" s="18">
        <v>5061.33</v>
      </c>
      <c r="J945" s="18">
        <f t="shared" si="54"/>
        <v>5061.33</v>
      </c>
    </row>
    <row r="946" spans="1:10" ht="25.95" customHeight="1">
      <c r="A946" s="2" t="s">
        <v>2488</v>
      </c>
      <c r="B946" s="3" t="s">
        <v>2489</v>
      </c>
      <c r="C946" s="2" t="s">
        <v>16</v>
      </c>
      <c r="D946" s="2" t="s">
        <v>2490</v>
      </c>
      <c r="E946" s="17" t="s">
        <v>44</v>
      </c>
      <c r="F946" s="23">
        <v>2</v>
      </c>
      <c r="G946" s="18">
        <v>3309.13</v>
      </c>
      <c r="H946" s="13">
        <v>0.2094</v>
      </c>
      <c r="I946" s="18">
        <v>4002.06</v>
      </c>
      <c r="J946" s="18">
        <f t="shared" si="54"/>
        <v>8004.12</v>
      </c>
    </row>
    <row r="947" spans="1:10" ht="25.95" customHeight="1">
      <c r="A947" s="2" t="s">
        <v>2491</v>
      </c>
      <c r="B947" s="3" t="s">
        <v>2492</v>
      </c>
      <c r="C947" s="2" t="s">
        <v>16</v>
      </c>
      <c r="D947" s="2" t="s">
        <v>2493</v>
      </c>
      <c r="E947" s="17" t="s">
        <v>44</v>
      </c>
      <c r="F947" s="23">
        <v>1</v>
      </c>
      <c r="G947" s="18">
        <v>1508.88</v>
      </c>
      <c r="H947" s="13">
        <v>0.2094</v>
      </c>
      <c r="I947" s="18">
        <v>1824.83</v>
      </c>
      <c r="J947" s="18">
        <f t="shared" si="54"/>
        <v>1824.83</v>
      </c>
    </row>
    <row r="948" spans="1:10" ht="25.95" customHeight="1">
      <c r="A948" s="2" t="s">
        <v>2494</v>
      </c>
      <c r="B948" s="3" t="s">
        <v>2495</v>
      </c>
      <c r="C948" s="2" t="s">
        <v>16</v>
      </c>
      <c r="D948" s="2" t="s">
        <v>2496</v>
      </c>
      <c r="E948" s="17" t="s">
        <v>44</v>
      </c>
      <c r="F948" s="23">
        <v>1</v>
      </c>
      <c r="G948" s="18">
        <v>1508.88</v>
      </c>
      <c r="H948" s="13">
        <v>0.2094</v>
      </c>
      <c r="I948" s="18">
        <v>1824.83</v>
      </c>
      <c r="J948" s="18">
        <f t="shared" si="54"/>
        <v>1824.83</v>
      </c>
    </row>
    <row r="949" spans="1:10" ht="25.95" customHeight="1">
      <c r="A949" s="2" t="s">
        <v>2497</v>
      </c>
      <c r="B949" s="3" t="s">
        <v>2498</v>
      </c>
      <c r="C949" s="2" t="s">
        <v>16</v>
      </c>
      <c r="D949" s="2" t="s">
        <v>2499</v>
      </c>
      <c r="E949" s="17" t="s">
        <v>44</v>
      </c>
      <c r="F949" s="23">
        <v>1</v>
      </c>
      <c r="G949" s="18">
        <v>3988.86</v>
      </c>
      <c r="H949" s="13">
        <v>0.2094</v>
      </c>
      <c r="I949" s="18">
        <v>4824.12</v>
      </c>
      <c r="J949" s="18">
        <f t="shared" si="54"/>
        <v>4824.12</v>
      </c>
    </row>
    <row r="950" spans="1:10" ht="25.95" customHeight="1">
      <c r="A950" s="2" t="s">
        <v>2500</v>
      </c>
      <c r="B950" s="3" t="s">
        <v>2501</v>
      </c>
      <c r="C950" s="2" t="s">
        <v>16</v>
      </c>
      <c r="D950" s="2" t="s">
        <v>2502</v>
      </c>
      <c r="E950" s="17" t="s">
        <v>44</v>
      </c>
      <c r="F950" s="23">
        <v>1</v>
      </c>
      <c r="G950" s="18">
        <v>4350.76</v>
      </c>
      <c r="H950" s="13">
        <v>0.2094</v>
      </c>
      <c r="I950" s="18">
        <v>5261.8</v>
      </c>
      <c r="J950" s="18">
        <f t="shared" si="54"/>
        <v>5261.8</v>
      </c>
    </row>
    <row r="951" spans="1:10" ht="25.95" customHeight="1">
      <c r="A951" s="2" t="s">
        <v>2503</v>
      </c>
      <c r="B951" s="3" t="s">
        <v>2504</v>
      </c>
      <c r="C951" s="2" t="s">
        <v>16</v>
      </c>
      <c r="D951" s="2" t="s">
        <v>2505</v>
      </c>
      <c r="E951" s="17" t="s">
        <v>44</v>
      </c>
      <c r="F951" s="23">
        <v>1</v>
      </c>
      <c r="G951" s="18">
        <v>3667.8</v>
      </c>
      <c r="H951" s="13">
        <v>0.2094</v>
      </c>
      <c r="I951" s="18">
        <v>4435.83</v>
      </c>
      <c r="J951" s="18">
        <f t="shared" si="54"/>
        <v>4435.83</v>
      </c>
    </row>
    <row r="952" spans="1:10" ht="25.95" customHeight="1">
      <c r="A952" s="2" t="s">
        <v>2506</v>
      </c>
      <c r="B952" s="3" t="s">
        <v>2507</v>
      </c>
      <c r="C952" s="2" t="s">
        <v>16</v>
      </c>
      <c r="D952" s="2" t="s">
        <v>2508</v>
      </c>
      <c r="E952" s="17" t="s">
        <v>44</v>
      </c>
      <c r="F952" s="23">
        <v>1</v>
      </c>
      <c r="G952" s="18">
        <v>3773.9</v>
      </c>
      <c r="H952" s="13">
        <v>0.2094</v>
      </c>
      <c r="I952" s="18">
        <v>4564.1499999999996</v>
      </c>
      <c r="J952" s="18">
        <f t="shared" si="54"/>
        <v>4564.1499999999996</v>
      </c>
    </row>
    <row r="953" spans="1:10" ht="25.95" customHeight="1">
      <c r="A953" s="2" t="s">
        <v>2509</v>
      </c>
      <c r="B953" s="3" t="s">
        <v>2510</v>
      </c>
      <c r="C953" s="2" t="s">
        <v>16</v>
      </c>
      <c r="D953" s="2" t="s">
        <v>2511</v>
      </c>
      <c r="E953" s="17" t="s">
        <v>44</v>
      </c>
      <c r="F953" s="23">
        <v>1</v>
      </c>
      <c r="G953" s="18">
        <v>4689.71</v>
      </c>
      <c r="H953" s="13">
        <v>0.2094</v>
      </c>
      <c r="I953" s="18">
        <v>5671.73</v>
      </c>
      <c r="J953" s="18">
        <f t="shared" si="54"/>
        <v>5671.73</v>
      </c>
    </row>
    <row r="954" spans="1:10" ht="25.95" customHeight="1">
      <c r="A954" s="1" t="s">
        <v>2512</v>
      </c>
      <c r="B954" s="1"/>
      <c r="C954" s="1"/>
      <c r="D954" s="1" t="s">
        <v>2513</v>
      </c>
      <c r="E954" s="15"/>
      <c r="F954" s="24"/>
      <c r="G954" s="15"/>
      <c r="H954" s="12"/>
      <c r="I954" s="15"/>
      <c r="J954" s="16">
        <v>42032.19</v>
      </c>
    </row>
    <row r="955" spans="1:10" ht="39" customHeight="1">
      <c r="A955" s="2" t="s">
        <v>2514</v>
      </c>
      <c r="B955" s="3" t="s">
        <v>2515</v>
      </c>
      <c r="C955" s="2" t="s">
        <v>16</v>
      </c>
      <c r="D955" s="2" t="s">
        <v>2516</v>
      </c>
      <c r="E955" s="17" t="s">
        <v>44</v>
      </c>
      <c r="F955" s="23">
        <v>2</v>
      </c>
      <c r="G955" s="18">
        <v>31.04</v>
      </c>
      <c r="H955" s="13">
        <v>0.2094</v>
      </c>
      <c r="I955" s="18">
        <v>37.53</v>
      </c>
      <c r="J955" s="18">
        <f t="shared" ref="J955:J964" si="55">TRUNC(F955 * I955, 2)</f>
        <v>75.06</v>
      </c>
    </row>
    <row r="956" spans="1:10" ht="39" customHeight="1">
      <c r="A956" s="2" t="s">
        <v>2517</v>
      </c>
      <c r="B956" s="3" t="s">
        <v>2518</v>
      </c>
      <c r="C956" s="2" t="s">
        <v>16</v>
      </c>
      <c r="D956" s="2" t="s">
        <v>2519</v>
      </c>
      <c r="E956" s="17" t="s">
        <v>44</v>
      </c>
      <c r="F956" s="23">
        <v>11</v>
      </c>
      <c r="G956" s="18">
        <v>58.28</v>
      </c>
      <c r="H956" s="13">
        <v>0.2094</v>
      </c>
      <c r="I956" s="18">
        <v>70.48</v>
      </c>
      <c r="J956" s="18">
        <f t="shared" si="55"/>
        <v>775.28</v>
      </c>
    </row>
    <row r="957" spans="1:10" ht="39" customHeight="1">
      <c r="A957" s="2" t="s">
        <v>2520</v>
      </c>
      <c r="B957" s="3" t="s">
        <v>2521</v>
      </c>
      <c r="C957" s="2" t="s">
        <v>16</v>
      </c>
      <c r="D957" s="2" t="s">
        <v>2522</v>
      </c>
      <c r="E957" s="17" t="s">
        <v>44</v>
      </c>
      <c r="F957" s="23">
        <v>6</v>
      </c>
      <c r="G957" s="18">
        <v>64.56</v>
      </c>
      <c r="H957" s="13">
        <v>0.2094</v>
      </c>
      <c r="I957" s="18">
        <v>78.069999999999993</v>
      </c>
      <c r="J957" s="18">
        <f t="shared" si="55"/>
        <v>468.42</v>
      </c>
    </row>
    <row r="958" spans="1:10" ht="25.95" customHeight="1">
      <c r="A958" s="2" t="s">
        <v>2523</v>
      </c>
      <c r="B958" s="3" t="s">
        <v>2524</v>
      </c>
      <c r="C958" s="2" t="s">
        <v>16</v>
      </c>
      <c r="D958" s="2" t="s">
        <v>2525</v>
      </c>
      <c r="E958" s="17" t="s">
        <v>44</v>
      </c>
      <c r="F958" s="23">
        <v>3</v>
      </c>
      <c r="G958" s="18">
        <v>46.87</v>
      </c>
      <c r="H958" s="13">
        <v>0.2094</v>
      </c>
      <c r="I958" s="18">
        <v>56.68</v>
      </c>
      <c r="J958" s="18">
        <f t="shared" si="55"/>
        <v>170.04</v>
      </c>
    </row>
    <row r="959" spans="1:10" ht="39" customHeight="1">
      <c r="A959" s="2" t="s">
        <v>2526</v>
      </c>
      <c r="B959" s="3" t="s">
        <v>2527</v>
      </c>
      <c r="C959" s="2" t="s">
        <v>16</v>
      </c>
      <c r="D959" s="2" t="s">
        <v>2528</v>
      </c>
      <c r="E959" s="17" t="s">
        <v>44</v>
      </c>
      <c r="F959" s="23">
        <v>11</v>
      </c>
      <c r="G959" s="18">
        <v>74.11</v>
      </c>
      <c r="H959" s="13">
        <v>0.2094</v>
      </c>
      <c r="I959" s="18">
        <v>89.62</v>
      </c>
      <c r="J959" s="18">
        <f t="shared" si="55"/>
        <v>985.82</v>
      </c>
    </row>
    <row r="960" spans="1:10" ht="25.95" customHeight="1">
      <c r="A960" s="2" t="s">
        <v>2529</v>
      </c>
      <c r="B960" s="3" t="s">
        <v>2530</v>
      </c>
      <c r="C960" s="2" t="s">
        <v>16</v>
      </c>
      <c r="D960" s="2" t="s">
        <v>2531</v>
      </c>
      <c r="E960" s="17" t="s">
        <v>44</v>
      </c>
      <c r="F960" s="23">
        <v>15</v>
      </c>
      <c r="G960" s="18">
        <v>51.22</v>
      </c>
      <c r="H960" s="13">
        <v>0.2094</v>
      </c>
      <c r="I960" s="18">
        <v>61.94</v>
      </c>
      <c r="J960" s="18">
        <f t="shared" si="55"/>
        <v>929.1</v>
      </c>
    </row>
    <row r="961" spans="1:10" ht="39" customHeight="1">
      <c r="A961" s="2" t="s">
        <v>2532</v>
      </c>
      <c r="B961" s="3" t="s">
        <v>2533</v>
      </c>
      <c r="C961" s="2" t="s">
        <v>963</v>
      </c>
      <c r="D961" s="2" t="s">
        <v>2534</v>
      </c>
      <c r="E961" s="17" t="s">
        <v>44</v>
      </c>
      <c r="F961" s="23">
        <v>16</v>
      </c>
      <c r="G961" s="18">
        <v>182.77</v>
      </c>
      <c r="H961" s="13">
        <v>0.2094</v>
      </c>
      <c r="I961" s="18">
        <v>221.04</v>
      </c>
      <c r="J961" s="18">
        <f t="shared" si="55"/>
        <v>3536.64</v>
      </c>
    </row>
    <row r="962" spans="1:10" ht="25.95" customHeight="1">
      <c r="A962" s="2" t="s">
        <v>2535</v>
      </c>
      <c r="B962" s="3" t="s">
        <v>2536</v>
      </c>
      <c r="C962" s="2" t="s">
        <v>16</v>
      </c>
      <c r="D962" s="2" t="s">
        <v>2537</v>
      </c>
      <c r="E962" s="17" t="s">
        <v>44</v>
      </c>
      <c r="F962" s="23">
        <v>402</v>
      </c>
      <c r="G962" s="18">
        <v>63.17</v>
      </c>
      <c r="H962" s="13">
        <v>0.2094</v>
      </c>
      <c r="I962" s="18">
        <v>76.39</v>
      </c>
      <c r="J962" s="18">
        <f t="shared" si="55"/>
        <v>30708.78</v>
      </c>
    </row>
    <row r="963" spans="1:10" ht="39" customHeight="1">
      <c r="A963" s="2" t="s">
        <v>2538</v>
      </c>
      <c r="B963" s="3" t="s">
        <v>2539</v>
      </c>
      <c r="C963" s="2" t="s">
        <v>963</v>
      </c>
      <c r="D963" s="2" t="s">
        <v>2540</v>
      </c>
      <c r="E963" s="17" t="s">
        <v>44</v>
      </c>
      <c r="F963" s="23">
        <v>17</v>
      </c>
      <c r="G963" s="18">
        <v>180.09</v>
      </c>
      <c r="H963" s="13">
        <v>0.2094</v>
      </c>
      <c r="I963" s="18">
        <v>217.8</v>
      </c>
      <c r="J963" s="18">
        <f t="shared" si="55"/>
        <v>3702.6</v>
      </c>
    </row>
    <row r="964" spans="1:10" ht="39" customHeight="1">
      <c r="A964" s="2" t="s">
        <v>2541</v>
      </c>
      <c r="B964" s="3" t="s">
        <v>2542</v>
      </c>
      <c r="C964" s="2" t="s">
        <v>16</v>
      </c>
      <c r="D964" s="2" t="s">
        <v>2543</v>
      </c>
      <c r="E964" s="17" t="s">
        <v>44</v>
      </c>
      <c r="F964" s="23">
        <v>5</v>
      </c>
      <c r="G964" s="18">
        <v>112.53</v>
      </c>
      <c r="H964" s="13">
        <v>0.2094</v>
      </c>
      <c r="I964" s="18">
        <v>136.09</v>
      </c>
      <c r="J964" s="18">
        <f t="shared" si="55"/>
        <v>680.45</v>
      </c>
    </row>
    <row r="965" spans="1:10" ht="24" customHeight="1">
      <c r="A965" s="1" t="s">
        <v>2544</v>
      </c>
      <c r="B965" s="1"/>
      <c r="C965" s="1"/>
      <c r="D965" s="1" t="s">
        <v>2545</v>
      </c>
      <c r="E965" s="15"/>
      <c r="F965" s="24"/>
      <c r="G965" s="15"/>
      <c r="H965" s="12"/>
      <c r="I965" s="15"/>
      <c r="J965" s="16">
        <v>1297.6400000000001</v>
      </c>
    </row>
    <row r="966" spans="1:10" ht="39" customHeight="1">
      <c r="A966" s="2" t="s">
        <v>2546</v>
      </c>
      <c r="B966" s="3" t="s">
        <v>2547</v>
      </c>
      <c r="C966" s="2" t="s">
        <v>16</v>
      </c>
      <c r="D966" s="2" t="s">
        <v>2548</v>
      </c>
      <c r="E966" s="17" t="s">
        <v>918</v>
      </c>
      <c r="F966" s="23">
        <v>0.43</v>
      </c>
      <c r="G966" s="18">
        <v>597.27</v>
      </c>
      <c r="H966" s="13">
        <v>0.2094</v>
      </c>
      <c r="I966" s="18">
        <v>722.33</v>
      </c>
      <c r="J966" s="18">
        <f>TRUNC(F966 * I966, 2)</f>
        <v>310.60000000000002</v>
      </c>
    </row>
    <row r="967" spans="1:10" ht="39" customHeight="1">
      <c r="A967" s="2" t="s">
        <v>2549</v>
      </c>
      <c r="B967" s="3" t="s">
        <v>2550</v>
      </c>
      <c r="C967" s="2" t="s">
        <v>963</v>
      </c>
      <c r="D967" s="2" t="s">
        <v>2551</v>
      </c>
      <c r="E967" s="17" t="s">
        <v>968</v>
      </c>
      <c r="F967" s="23">
        <v>2.88</v>
      </c>
      <c r="G967" s="18">
        <v>136.54</v>
      </c>
      <c r="H967" s="13">
        <v>0.2094</v>
      </c>
      <c r="I967" s="18">
        <v>165.13</v>
      </c>
      <c r="J967" s="18">
        <f>TRUNC(F967 * I967, 2)</f>
        <v>475.57</v>
      </c>
    </row>
    <row r="968" spans="1:10" ht="25.95" customHeight="1">
      <c r="A968" s="2" t="s">
        <v>2552</v>
      </c>
      <c r="B968" s="3" t="s">
        <v>1104</v>
      </c>
      <c r="C968" s="2" t="s">
        <v>963</v>
      </c>
      <c r="D968" s="2" t="s">
        <v>1105</v>
      </c>
      <c r="E968" s="17" t="s">
        <v>1073</v>
      </c>
      <c r="F968" s="23">
        <v>17.28</v>
      </c>
      <c r="G968" s="18">
        <v>20.14</v>
      </c>
      <c r="H968" s="13">
        <v>0.2094</v>
      </c>
      <c r="I968" s="18">
        <v>24.35</v>
      </c>
      <c r="J968" s="18">
        <f>TRUNC(F968 * I968, 2)</f>
        <v>420.76</v>
      </c>
    </row>
    <row r="969" spans="1:10" ht="39" customHeight="1">
      <c r="A969" s="2" t="s">
        <v>2553</v>
      </c>
      <c r="B969" s="3" t="s">
        <v>1092</v>
      </c>
      <c r="C969" s="2" t="s">
        <v>963</v>
      </c>
      <c r="D969" s="2" t="s">
        <v>1093</v>
      </c>
      <c r="E969" s="17" t="s">
        <v>918</v>
      </c>
      <c r="F969" s="23">
        <v>0.76</v>
      </c>
      <c r="G969" s="18">
        <v>86.76</v>
      </c>
      <c r="H969" s="13">
        <v>0.2094</v>
      </c>
      <c r="I969" s="18">
        <v>104.92</v>
      </c>
      <c r="J969" s="18">
        <f>TRUNC(F969 * I969, 2)</f>
        <v>79.73</v>
      </c>
    </row>
    <row r="970" spans="1:10" ht="25.95" customHeight="1">
      <c r="A970" s="2" t="s">
        <v>2554</v>
      </c>
      <c r="B970" s="3" t="s">
        <v>2555</v>
      </c>
      <c r="C970" s="2" t="s">
        <v>963</v>
      </c>
      <c r="D970" s="2" t="s">
        <v>2556</v>
      </c>
      <c r="E970" s="17" t="s">
        <v>918</v>
      </c>
      <c r="F970" s="23">
        <v>0.33</v>
      </c>
      <c r="G970" s="18">
        <v>27.53</v>
      </c>
      <c r="H970" s="13">
        <v>0.2094</v>
      </c>
      <c r="I970" s="18">
        <v>33.29</v>
      </c>
      <c r="J970" s="18">
        <f>TRUNC(F970 * I970, 2)</f>
        <v>10.98</v>
      </c>
    </row>
    <row r="971" spans="1:10" ht="24" customHeight="1">
      <c r="A971" s="1" t="s">
        <v>2557</v>
      </c>
      <c r="B971" s="1"/>
      <c r="C971" s="1"/>
      <c r="D971" s="1" t="s">
        <v>2558</v>
      </c>
      <c r="E971" s="15"/>
      <c r="F971" s="24"/>
      <c r="G971" s="15"/>
      <c r="H971" s="12"/>
      <c r="I971" s="15"/>
      <c r="J971" s="16">
        <v>123867.56</v>
      </c>
    </row>
    <row r="972" spans="1:10" ht="39" customHeight="1">
      <c r="A972" s="1" t="s">
        <v>2559</v>
      </c>
      <c r="B972" s="1"/>
      <c r="C972" s="1"/>
      <c r="D972" s="1" t="s">
        <v>2560</v>
      </c>
      <c r="E972" s="15"/>
      <c r="F972" s="24"/>
      <c r="G972" s="15"/>
      <c r="H972" s="12"/>
      <c r="I972" s="15"/>
      <c r="J972" s="16">
        <v>93486.96</v>
      </c>
    </row>
    <row r="973" spans="1:10" ht="39" customHeight="1">
      <c r="A973" s="2" t="s">
        <v>2561</v>
      </c>
      <c r="B973" s="3" t="s">
        <v>2562</v>
      </c>
      <c r="C973" s="2" t="s">
        <v>16</v>
      </c>
      <c r="D973" s="2" t="s">
        <v>2563</v>
      </c>
      <c r="E973" s="17" t="s">
        <v>44</v>
      </c>
      <c r="F973" s="23">
        <v>2</v>
      </c>
      <c r="G973" s="18">
        <v>680.03</v>
      </c>
      <c r="H973" s="13">
        <v>0.2094</v>
      </c>
      <c r="I973" s="18">
        <v>822.42</v>
      </c>
      <c r="J973" s="18">
        <f>TRUNC(F973 * I973, 2)</f>
        <v>1644.84</v>
      </c>
    </row>
    <row r="974" spans="1:10" ht="39" customHeight="1">
      <c r="A974" s="2" t="s">
        <v>2564</v>
      </c>
      <c r="B974" s="3" t="s">
        <v>2565</v>
      </c>
      <c r="C974" s="2" t="s">
        <v>16</v>
      </c>
      <c r="D974" s="2" t="s">
        <v>2566</v>
      </c>
      <c r="E974" s="17" t="s">
        <v>44</v>
      </c>
      <c r="F974" s="23">
        <v>12</v>
      </c>
      <c r="G974" s="18">
        <v>1989.85</v>
      </c>
      <c r="H974" s="13">
        <v>0.2094</v>
      </c>
      <c r="I974" s="18">
        <v>2406.52</v>
      </c>
      <c r="J974" s="18">
        <f>TRUNC(F974 * I974, 2)</f>
        <v>28878.240000000002</v>
      </c>
    </row>
    <row r="975" spans="1:10" ht="39" customHeight="1">
      <c r="A975" s="2" t="s">
        <v>2567</v>
      </c>
      <c r="B975" s="3" t="s">
        <v>2568</v>
      </c>
      <c r="C975" s="2" t="s">
        <v>1731</v>
      </c>
      <c r="D975" s="2" t="s">
        <v>2569</v>
      </c>
      <c r="E975" s="17" t="s">
        <v>954</v>
      </c>
      <c r="F975" s="23">
        <v>161</v>
      </c>
      <c r="G975" s="18">
        <v>323.37</v>
      </c>
      <c r="H975" s="13">
        <v>0.2094</v>
      </c>
      <c r="I975" s="18">
        <v>391.08</v>
      </c>
      <c r="J975" s="18">
        <f>TRUNC(F975 * I975, 2)</f>
        <v>62963.88</v>
      </c>
    </row>
    <row r="976" spans="1:10" ht="24" customHeight="1">
      <c r="A976" s="1" t="s">
        <v>2570</v>
      </c>
      <c r="B976" s="1"/>
      <c r="C976" s="1"/>
      <c r="D976" s="1" t="s">
        <v>2571</v>
      </c>
      <c r="E976" s="15"/>
      <c r="F976" s="24"/>
      <c r="G976" s="15"/>
      <c r="H976" s="12"/>
      <c r="I976" s="15"/>
      <c r="J976" s="16">
        <v>30380.6</v>
      </c>
    </row>
    <row r="977" spans="1:10" ht="39" customHeight="1">
      <c r="A977" s="2" t="s">
        <v>2572</v>
      </c>
      <c r="B977" s="3" t="s">
        <v>2573</v>
      </c>
      <c r="C977" s="2" t="s">
        <v>963</v>
      </c>
      <c r="D977" s="2" t="s">
        <v>2574</v>
      </c>
      <c r="E977" s="17" t="s">
        <v>29</v>
      </c>
      <c r="F977" s="23">
        <v>30</v>
      </c>
      <c r="G977" s="18">
        <v>11.3</v>
      </c>
      <c r="H977" s="13">
        <v>0.2094</v>
      </c>
      <c r="I977" s="18">
        <v>13.66</v>
      </c>
      <c r="J977" s="18">
        <f t="shared" ref="J977:J982" si="56">TRUNC(F977 * I977, 2)</f>
        <v>409.8</v>
      </c>
    </row>
    <row r="978" spans="1:10" ht="39" customHeight="1">
      <c r="A978" s="2" t="s">
        <v>2575</v>
      </c>
      <c r="B978" s="3" t="s">
        <v>2576</v>
      </c>
      <c r="C978" s="2" t="s">
        <v>963</v>
      </c>
      <c r="D978" s="2" t="s">
        <v>2577</v>
      </c>
      <c r="E978" s="17" t="s">
        <v>29</v>
      </c>
      <c r="F978" s="23">
        <v>65</v>
      </c>
      <c r="G978" s="18">
        <v>26.1</v>
      </c>
      <c r="H978" s="13">
        <v>0.2094</v>
      </c>
      <c r="I978" s="18">
        <v>31.56</v>
      </c>
      <c r="J978" s="18">
        <f t="shared" si="56"/>
        <v>2051.4</v>
      </c>
    </row>
    <row r="979" spans="1:10" ht="39" customHeight="1">
      <c r="A979" s="2" t="s">
        <v>2578</v>
      </c>
      <c r="B979" s="3" t="s">
        <v>2579</v>
      </c>
      <c r="C979" s="2" t="s">
        <v>963</v>
      </c>
      <c r="D979" s="2" t="s">
        <v>2580</v>
      </c>
      <c r="E979" s="17" t="s">
        <v>29</v>
      </c>
      <c r="F979" s="23">
        <v>78</v>
      </c>
      <c r="G979" s="18">
        <v>68.150000000000006</v>
      </c>
      <c r="H979" s="13">
        <v>0.2094</v>
      </c>
      <c r="I979" s="18">
        <v>82.42</v>
      </c>
      <c r="J979" s="18">
        <f t="shared" si="56"/>
        <v>6428.76</v>
      </c>
    </row>
    <row r="980" spans="1:10" ht="39" customHeight="1">
      <c r="A980" s="2" t="s">
        <v>2581</v>
      </c>
      <c r="B980" s="3" t="s">
        <v>2582</v>
      </c>
      <c r="C980" s="2" t="s">
        <v>963</v>
      </c>
      <c r="D980" s="2" t="s">
        <v>2583</v>
      </c>
      <c r="E980" s="17" t="s">
        <v>29</v>
      </c>
      <c r="F980" s="23">
        <v>324</v>
      </c>
      <c r="G980" s="18">
        <v>36.57</v>
      </c>
      <c r="H980" s="13">
        <v>0.2094</v>
      </c>
      <c r="I980" s="18">
        <v>44.22</v>
      </c>
      <c r="J980" s="18">
        <f t="shared" si="56"/>
        <v>14327.28</v>
      </c>
    </row>
    <row r="981" spans="1:10" ht="39" customHeight="1">
      <c r="A981" s="2" t="s">
        <v>2584</v>
      </c>
      <c r="B981" s="3" t="s">
        <v>2585</v>
      </c>
      <c r="C981" s="2" t="s">
        <v>963</v>
      </c>
      <c r="D981" s="2" t="s">
        <v>2586</v>
      </c>
      <c r="E981" s="17" t="s">
        <v>29</v>
      </c>
      <c r="F981" s="23">
        <v>304</v>
      </c>
      <c r="G981" s="18">
        <v>16.66</v>
      </c>
      <c r="H981" s="13">
        <v>0.2094</v>
      </c>
      <c r="I981" s="18">
        <v>20.14</v>
      </c>
      <c r="J981" s="18">
        <f t="shared" si="56"/>
        <v>6122.56</v>
      </c>
    </row>
    <row r="982" spans="1:10" ht="39" customHeight="1">
      <c r="A982" s="2" t="s">
        <v>2587</v>
      </c>
      <c r="B982" s="3" t="s">
        <v>2588</v>
      </c>
      <c r="C982" s="2" t="s">
        <v>963</v>
      </c>
      <c r="D982" s="2" t="s">
        <v>2589</v>
      </c>
      <c r="E982" s="17" t="s">
        <v>29</v>
      </c>
      <c r="F982" s="23">
        <v>40</v>
      </c>
      <c r="G982" s="18">
        <v>21.52</v>
      </c>
      <c r="H982" s="13">
        <v>0.2094</v>
      </c>
      <c r="I982" s="18">
        <v>26.02</v>
      </c>
      <c r="J982" s="18">
        <f t="shared" si="56"/>
        <v>1040.8</v>
      </c>
    </row>
    <row r="983" spans="1:10" ht="24" customHeight="1">
      <c r="A983" s="1" t="s">
        <v>2590</v>
      </c>
      <c r="B983" s="1"/>
      <c r="C983" s="1"/>
      <c r="D983" s="1" t="s">
        <v>2591</v>
      </c>
      <c r="E983" s="15"/>
      <c r="F983" s="24"/>
      <c r="G983" s="15"/>
      <c r="H983" s="12"/>
      <c r="I983" s="15"/>
      <c r="J983" s="16">
        <v>183273.7</v>
      </c>
    </row>
    <row r="984" spans="1:10" ht="25.95" customHeight="1">
      <c r="A984" s="1" t="s">
        <v>2592</v>
      </c>
      <c r="B984" s="1"/>
      <c r="C984" s="1"/>
      <c r="D984" s="1" t="s">
        <v>2593</v>
      </c>
      <c r="E984" s="15"/>
      <c r="F984" s="24"/>
      <c r="G984" s="15"/>
      <c r="H984" s="12"/>
      <c r="I984" s="15"/>
      <c r="J984" s="16">
        <v>183273.7</v>
      </c>
    </row>
    <row r="985" spans="1:10" ht="25.95" customHeight="1">
      <c r="A985" s="2" t="s">
        <v>2594</v>
      </c>
      <c r="B985" s="3" t="s">
        <v>2595</v>
      </c>
      <c r="C985" s="2" t="s">
        <v>963</v>
      </c>
      <c r="D985" s="2" t="s">
        <v>2596</v>
      </c>
      <c r="E985" s="17" t="s">
        <v>29</v>
      </c>
      <c r="F985" s="23">
        <v>450</v>
      </c>
      <c r="G985" s="18">
        <v>55.79</v>
      </c>
      <c r="H985" s="13">
        <v>0.2094</v>
      </c>
      <c r="I985" s="18">
        <v>67.47</v>
      </c>
      <c r="J985" s="18">
        <f t="shared" ref="J985:J992" si="57">TRUNC(F985 * I985, 2)</f>
        <v>30361.5</v>
      </c>
    </row>
    <row r="986" spans="1:10" ht="25.95" customHeight="1">
      <c r="A986" s="2" t="s">
        <v>2597</v>
      </c>
      <c r="B986" s="3" t="s">
        <v>2598</v>
      </c>
      <c r="C986" s="2" t="s">
        <v>963</v>
      </c>
      <c r="D986" s="2" t="s">
        <v>2599</v>
      </c>
      <c r="E986" s="17" t="s">
        <v>29</v>
      </c>
      <c r="F986" s="23">
        <v>1324</v>
      </c>
      <c r="G986" s="18">
        <v>72.38</v>
      </c>
      <c r="H986" s="13">
        <v>0.2094</v>
      </c>
      <c r="I986" s="18">
        <v>87.53</v>
      </c>
      <c r="J986" s="18">
        <f t="shared" si="57"/>
        <v>115889.72</v>
      </c>
    </row>
    <row r="987" spans="1:10" ht="25.95" customHeight="1">
      <c r="A987" s="2" t="s">
        <v>2600</v>
      </c>
      <c r="B987" s="3" t="s">
        <v>2601</v>
      </c>
      <c r="C987" s="2" t="s">
        <v>27</v>
      </c>
      <c r="D987" s="2" t="s">
        <v>2602</v>
      </c>
      <c r="E987" s="17" t="s">
        <v>44</v>
      </c>
      <c r="F987" s="23">
        <v>20</v>
      </c>
      <c r="G987" s="18">
        <v>22.21</v>
      </c>
      <c r="H987" s="13">
        <v>0.2094</v>
      </c>
      <c r="I987" s="18">
        <v>26.86</v>
      </c>
      <c r="J987" s="18">
        <f t="shared" si="57"/>
        <v>537.20000000000005</v>
      </c>
    </row>
    <row r="988" spans="1:10" ht="39" customHeight="1">
      <c r="A988" s="2" t="s">
        <v>2603</v>
      </c>
      <c r="B988" s="3" t="s">
        <v>2604</v>
      </c>
      <c r="C988" s="2" t="s">
        <v>16</v>
      </c>
      <c r="D988" s="2" t="s">
        <v>2605</v>
      </c>
      <c r="E988" s="17" t="s">
        <v>44</v>
      </c>
      <c r="F988" s="23">
        <v>60</v>
      </c>
      <c r="G988" s="18">
        <v>15.64</v>
      </c>
      <c r="H988" s="13">
        <v>0.2094</v>
      </c>
      <c r="I988" s="18">
        <v>18.91</v>
      </c>
      <c r="J988" s="18">
        <f t="shared" si="57"/>
        <v>1134.5999999999999</v>
      </c>
    </row>
    <row r="989" spans="1:10" ht="25.95" customHeight="1">
      <c r="A989" s="2" t="s">
        <v>2606</v>
      </c>
      <c r="B989" s="3" t="s">
        <v>2607</v>
      </c>
      <c r="C989" s="2" t="s">
        <v>963</v>
      </c>
      <c r="D989" s="2" t="s">
        <v>2608</v>
      </c>
      <c r="E989" s="17" t="s">
        <v>44</v>
      </c>
      <c r="F989" s="23">
        <v>60</v>
      </c>
      <c r="G989" s="18">
        <v>86.97</v>
      </c>
      <c r="H989" s="13">
        <v>0.2094</v>
      </c>
      <c r="I989" s="18">
        <v>105.18</v>
      </c>
      <c r="J989" s="18">
        <f t="shared" si="57"/>
        <v>6310.8</v>
      </c>
    </row>
    <row r="990" spans="1:10" ht="25.95" customHeight="1">
      <c r="A990" s="2" t="s">
        <v>2609</v>
      </c>
      <c r="B990" s="3" t="s">
        <v>2610</v>
      </c>
      <c r="C990" s="2" t="s">
        <v>963</v>
      </c>
      <c r="D990" s="2" t="s">
        <v>2611</v>
      </c>
      <c r="E990" s="17" t="s">
        <v>44</v>
      </c>
      <c r="F990" s="23">
        <v>114</v>
      </c>
      <c r="G990" s="18">
        <v>20.77</v>
      </c>
      <c r="H990" s="13">
        <v>0.2094</v>
      </c>
      <c r="I990" s="18">
        <v>25.11</v>
      </c>
      <c r="J990" s="18">
        <f t="shared" si="57"/>
        <v>2862.54</v>
      </c>
    </row>
    <row r="991" spans="1:10" ht="25.95" customHeight="1">
      <c r="A991" s="2" t="s">
        <v>2612</v>
      </c>
      <c r="B991" s="3" t="s">
        <v>2613</v>
      </c>
      <c r="C991" s="2" t="s">
        <v>963</v>
      </c>
      <c r="D991" s="2" t="s">
        <v>2614</v>
      </c>
      <c r="E991" s="17" t="s">
        <v>44</v>
      </c>
      <c r="F991" s="23">
        <v>70</v>
      </c>
      <c r="G991" s="18">
        <v>129.63999999999999</v>
      </c>
      <c r="H991" s="13">
        <v>0.2094</v>
      </c>
      <c r="I991" s="18">
        <v>156.78</v>
      </c>
      <c r="J991" s="18">
        <f t="shared" si="57"/>
        <v>10974.6</v>
      </c>
    </row>
    <row r="992" spans="1:10" ht="24" customHeight="1">
      <c r="A992" s="2" t="s">
        <v>2615</v>
      </c>
      <c r="B992" s="3" t="s">
        <v>2616</v>
      </c>
      <c r="C992" s="2" t="s">
        <v>27</v>
      </c>
      <c r="D992" s="2" t="s">
        <v>2617</v>
      </c>
      <c r="E992" s="17" t="s">
        <v>44</v>
      </c>
      <c r="F992" s="23">
        <v>294</v>
      </c>
      <c r="G992" s="18">
        <v>42.76</v>
      </c>
      <c r="H992" s="13">
        <v>0.2094</v>
      </c>
      <c r="I992" s="18">
        <v>51.71</v>
      </c>
      <c r="J992" s="18">
        <f t="shared" si="57"/>
        <v>15202.74</v>
      </c>
    </row>
    <row r="993" spans="1:10" ht="24" customHeight="1">
      <c r="A993" s="1" t="s">
        <v>2618</v>
      </c>
      <c r="B993" s="1"/>
      <c r="C993" s="1"/>
      <c r="D993" s="1" t="s">
        <v>2619</v>
      </c>
      <c r="E993" s="15"/>
      <c r="F993" s="24"/>
      <c r="G993" s="15"/>
      <c r="H993" s="12"/>
      <c r="I993" s="15"/>
      <c r="J993" s="16">
        <v>49312.41</v>
      </c>
    </row>
    <row r="994" spans="1:10" ht="25.95" customHeight="1">
      <c r="A994" s="1" t="s">
        <v>2620</v>
      </c>
      <c r="B994" s="1"/>
      <c r="C994" s="1"/>
      <c r="D994" s="1" t="s">
        <v>2593</v>
      </c>
      <c r="E994" s="15"/>
      <c r="F994" s="24"/>
      <c r="G994" s="15"/>
      <c r="H994" s="12"/>
      <c r="I994" s="15"/>
      <c r="J994" s="16">
        <v>49312.41</v>
      </c>
    </row>
    <row r="995" spans="1:10" ht="24" customHeight="1">
      <c r="A995" s="2" t="s">
        <v>2621</v>
      </c>
      <c r="B995" s="3" t="s">
        <v>2622</v>
      </c>
      <c r="C995" s="2" t="s">
        <v>16</v>
      </c>
      <c r="D995" s="2" t="s">
        <v>2623</v>
      </c>
      <c r="E995" s="17" t="s">
        <v>44</v>
      </c>
      <c r="F995" s="23">
        <v>1</v>
      </c>
      <c r="G995" s="18">
        <v>32501</v>
      </c>
      <c r="H995" s="13">
        <v>0.2094</v>
      </c>
      <c r="I995" s="18">
        <v>39306.699999999997</v>
      </c>
      <c r="J995" s="18">
        <f>TRUNC(F995 * I995, 2)</f>
        <v>39306.699999999997</v>
      </c>
    </row>
    <row r="996" spans="1:10" ht="24" customHeight="1">
      <c r="A996" s="2" t="s">
        <v>2624</v>
      </c>
      <c r="B996" s="3" t="s">
        <v>2625</v>
      </c>
      <c r="C996" s="2" t="s">
        <v>16</v>
      </c>
      <c r="D996" s="2" t="s">
        <v>2626</v>
      </c>
      <c r="E996" s="17" t="s">
        <v>44</v>
      </c>
      <c r="F996" s="23">
        <v>1</v>
      </c>
      <c r="G996" s="18">
        <v>3334.99</v>
      </c>
      <c r="H996" s="13">
        <v>0.2094</v>
      </c>
      <c r="I996" s="18">
        <v>4033.33</v>
      </c>
      <c r="J996" s="18">
        <f>TRUNC(F996 * I996, 2)</f>
        <v>4033.33</v>
      </c>
    </row>
    <row r="997" spans="1:10" ht="24" customHeight="1">
      <c r="A997" s="2" t="s">
        <v>2627</v>
      </c>
      <c r="B997" s="3" t="s">
        <v>2628</v>
      </c>
      <c r="C997" s="2" t="s">
        <v>16</v>
      </c>
      <c r="D997" s="2" t="s">
        <v>2629</v>
      </c>
      <c r="E997" s="17" t="s">
        <v>44</v>
      </c>
      <c r="F997" s="23">
        <v>1</v>
      </c>
      <c r="G997" s="18">
        <v>4938.3</v>
      </c>
      <c r="H997" s="13">
        <v>0.2094</v>
      </c>
      <c r="I997" s="18">
        <v>5972.38</v>
      </c>
      <c r="J997" s="18">
        <f>TRUNC(F997 * I997, 2)</f>
        <v>5972.38</v>
      </c>
    </row>
    <row r="998" spans="1:10" ht="24" customHeight="1">
      <c r="A998" s="1" t="s">
        <v>2630</v>
      </c>
      <c r="B998" s="1"/>
      <c r="C998" s="1"/>
      <c r="D998" s="1" t="s">
        <v>2631</v>
      </c>
      <c r="E998" s="15"/>
      <c r="F998" s="24"/>
      <c r="G998" s="15"/>
      <c r="H998" s="12"/>
      <c r="I998" s="15"/>
      <c r="J998" s="16">
        <v>10409.719999999999</v>
      </c>
    </row>
    <row r="999" spans="1:10" ht="25.95" customHeight="1">
      <c r="A999" s="1" t="s">
        <v>2632</v>
      </c>
      <c r="B999" s="1"/>
      <c r="C999" s="1"/>
      <c r="D999" s="1" t="s">
        <v>2593</v>
      </c>
      <c r="E999" s="15"/>
      <c r="F999" s="24"/>
      <c r="G999" s="15"/>
      <c r="H999" s="12"/>
      <c r="I999" s="15"/>
      <c r="J999" s="16">
        <v>10409.719999999999</v>
      </c>
    </row>
    <row r="1000" spans="1:10" ht="24" customHeight="1">
      <c r="A1000" s="2" t="s">
        <v>2633</v>
      </c>
      <c r="B1000" s="3" t="s">
        <v>2634</v>
      </c>
      <c r="C1000" s="2" t="s">
        <v>16</v>
      </c>
      <c r="D1000" s="2" t="s">
        <v>2635</v>
      </c>
      <c r="E1000" s="17" t="s">
        <v>44</v>
      </c>
      <c r="F1000" s="23">
        <v>1</v>
      </c>
      <c r="G1000" s="18">
        <v>4376</v>
      </c>
      <c r="H1000" s="13">
        <v>0.2094</v>
      </c>
      <c r="I1000" s="18">
        <v>5292.33</v>
      </c>
      <c r="J1000" s="18">
        <f>TRUNC(F1000 * I1000, 2)</f>
        <v>5292.33</v>
      </c>
    </row>
    <row r="1001" spans="1:10" ht="24" customHeight="1">
      <c r="A1001" s="2" t="s">
        <v>2636</v>
      </c>
      <c r="B1001" s="3" t="s">
        <v>2637</v>
      </c>
      <c r="C1001" s="2" t="s">
        <v>16</v>
      </c>
      <c r="D1001" s="2" t="s">
        <v>2638</v>
      </c>
      <c r="E1001" s="17" t="s">
        <v>44</v>
      </c>
      <c r="F1001" s="23">
        <v>1</v>
      </c>
      <c r="G1001" s="18">
        <v>4231.3500000000004</v>
      </c>
      <c r="H1001" s="13">
        <v>0.2094</v>
      </c>
      <c r="I1001" s="18">
        <v>5117.3900000000003</v>
      </c>
      <c r="J1001" s="18">
        <f>TRUNC(F1001 * I1001, 2)</f>
        <v>5117.3900000000003</v>
      </c>
    </row>
    <row r="1002" spans="1:10" ht="24" customHeight="1">
      <c r="A1002" s="1" t="s">
        <v>2639</v>
      </c>
      <c r="B1002" s="1"/>
      <c r="C1002" s="1"/>
      <c r="D1002" s="1" t="s">
        <v>2640</v>
      </c>
      <c r="E1002" s="15"/>
      <c r="F1002" s="24"/>
      <c r="G1002" s="15"/>
      <c r="H1002" s="12"/>
      <c r="I1002" s="15"/>
      <c r="J1002" s="16">
        <v>473819.71</v>
      </c>
    </row>
    <row r="1003" spans="1:10" ht="24" customHeight="1">
      <c r="A1003" s="1" t="s">
        <v>2641</v>
      </c>
      <c r="B1003" s="1"/>
      <c r="C1003" s="1"/>
      <c r="D1003" s="1" t="s">
        <v>2642</v>
      </c>
      <c r="E1003" s="15"/>
      <c r="F1003" s="24"/>
      <c r="G1003" s="15"/>
      <c r="H1003" s="12"/>
      <c r="I1003" s="15"/>
      <c r="J1003" s="16">
        <v>100896.31</v>
      </c>
    </row>
    <row r="1004" spans="1:10" ht="24" customHeight="1">
      <c r="A1004" s="1" t="s">
        <v>2643</v>
      </c>
      <c r="B1004" s="1"/>
      <c r="C1004" s="1"/>
      <c r="D1004" s="1" t="s">
        <v>2644</v>
      </c>
      <c r="E1004" s="15"/>
      <c r="F1004" s="24"/>
      <c r="G1004" s="15"/>
      <c r="H1004" s="12"/>
      <c r="I1004" s="15"/>
      <c r="J1004" s="16">
        <v>90062.11</v>
      </c>
    </row>
    <row r="1005" spans="1:10" ht="64.95" customHeight="1">
      <c r="A1005" s="2" t="s">
        <v>2645</v>
      </c>
      <c r="B1005" s="3" t="s">
        <v>2646</v>
      </c>
      <c r="C1005" s="2" t="s">
        <v>16</v>
      </c>
      <c r="D1005" s="2" t="s">
        <v>2647</v>
      </c>
      <c r="E1005" s="17" t="s">
        <v>44</v>
      </c>
      <c r="F1005" s="23">
        <v>3</v>
      </c>
      <c r="G1005" s="18">
        <v>1893.5</v>
      </c>
      <c r="H1005" s="13">
        <v>0.15279999999999999</v>
      </c>
      <c r="I1005" s="18">
        <v>2182.8200000000002</v>
      </c>
      <c r="J1005" s="18">
        <f t="shared" ref="J1005:J1010" si="58">TRUNC(F1005 * TRUNC(G1005 * (1 + 15.28 / 100), 2), 2)</f>
        <v>6548.46</v>
      </c>
    </row>
    <row r="1006" spans="1:10" ht="64.95" customHeight="1">
      <c r="A1006" s="2" t="s">
        <v>2648</v>
      </c>
      <c r="B1006" s="3" t="s">
        <v>2649</v>
      </c>
      <c r="C1006" s="2" t="s">
        <v>16</v>
      </c>
      <c r="D1006" s="2" t="s">
        <v>2650</v>
      </c>
      <c r="E1006" s="17" t="s">
        <v>44</v>
      </c>
      <c r="F1006" s="23">
        <v>2</v>
      </c>
      <c r="G1006" s="18">
        <v>2107.89</v>
      </c>
      <c r="H1006" s="13">
        <v>0.15279999999999999</v>
      </c>
      <c r="I1006" s="18">
        <v>2429.9699999999998</v>
      </c>
      <c r="J1006" s="18">
        <f t="shared" si="58"/>
        <v>4859.9399999999996</v>
      </c>
    </row>
    <row r="1007" spans="1:10" ht="52.05" customHeight="1">
      <c r="A1007" s="2" t="s">
        <v>2651</v>
      </c>
      <c r="B1007" s="3" t="s">
        <v>2652</v>
      </c>
      <c r="C1007" s="2" t="s">
        <v>16</v>
      </c>
      <c r="D1007" s="2" t="s">
        <v>2653</v>
      </c>
      <c r="E1007" s="17" t="s">
        <v>44</v>
      </c>
      <c r="F1007" s="23">
        <v>1</v>
      </c>
      <c r="G1007" s="18">
        <v>8115.73</v>
      </c>
      <c r="H1007" s="13">
        <v>0.15279999999999999</v>
      </c>
      <c r="I1007" s="18">
        <v>9355.81</v>
      </c>
      <c r="J1007" s="18">
        <f t="shared" si="58"/>
        <v>9355.81</v>
      </c>
    </row>
    <row r="1008" spans="1:10" ht="64.95" customHeight="1">
      <c r="A1008" s="2" t="s">
        <v>2654</v>
      </c>
      <c r="B1008" s="3" t="s">
        <v>2655</v>
      </c>
      <c r="C1008" s="2" t="s">
        <v>16</v>
      </c>
      <c r="D1008" s="2" t="s">
        <v>2656</v>
      </c>
      <c r="E1008" s="17" t="s">
        <v>44</v>
      </c>
      <c r="F1008" s="23">
        <v>2</v>
      </c>
      <c r="G1008" s="18">
        <v>7299</v>
      </c>
      <c r="H1008" s="13">
        <v>0.15279999999999999</v>
      </c>
      <c r="I1008" s="18">
        <v>8414.2800000000007</v>
      </c>
      <c r="J1008" s="18">
        <f t="shared" si="58"/>
        <v>16828.560000000001</v>
      </c>
    </row>
    <row r="1009" spans="1:10" ht="64.95" customHeight="1">
      <c r="A1009" s="2" t="s">
        <v>2657</v>
      </c>
      <c r="B1009" s="3" t="s">
        <v>2658</v>
      </c>
      <c r="C1009" s="2" t="s">
        <v>16</v>
      </c>
      <c r="D1009" s="2" t="s">
        <v>2659</v>
      </c>
      <c r="E1009" s="17" t="s">
        <v>44</v>
      </c>
      <c r="F1009" s="23">
        <v>3</v>
      </c>
      <c r="G1009" s="18">
        <v>10968.22</v>
      </c>
      <c r="H1009" s="13">
        <v>0.15279999999999999</v>
      </c>
      <c r="I1009" s="18">
        <v>12644.16</v>
      </c>
      <c r="J1009" s="18">
        <f t="shared" si="58"/>
        <v>37932.480000000003</v>
      </c>
    </row>
    <row r="1010" spans="1:10" ht="64.95" customHeight="1">
      <c r="A1010" s="2" t="s">
        <v>2660</v>
      </c>
      <c r="B1010" s="3" t="s">
        <v>2661</v>
      </c>
      <c r="C1010" s="2" t="s">
        <v>16</v>
      </c>
      <c r="D1010" s="2" t="s">
        <v>2662</v>
      </c>
      <c r="E1010" s="17" t="s">
        <v>44</v>
      </c>
      <c r="F1010" s="23">
        <v>1</v>
      </c>
      <c r="G1010" s="18">
        <v>12610.05</v>
      </c>
      <c r="H1010" s="13">
        <v>0.15279999999999999</v>
      </c>
      <c r="I1010" s="18">
        <v>14536.86</v>
      </c>
      <c r="J1010" s="18">
        <f t="shared" si="58"/>
        <v>14536.86</v>
      </c>
    </row>
    <row r="1011" spans="1:10" ht="25.95" customHeight="1">
      <c r="A1011" s="1" t="s">
        <v>2663</v>
      </c>
      <c r="B1011" s="1"/>
      <c r="C1011" s="1"/>
      <c r="D1011" s="1" t="s">
        <v>2664</v>
      </c>
      <c r="E1011" s="15"/>
      <c r="F1011" s="24"/>
      <c r="G1011" s="15"/>
      <c r="H1011" s="12"/>
      <c r="I1011" s="15"/>
      <c r="J1011" s="16">
        <v>2441.7600000000002</v>
      </c>
    </row>
    <row r="1012" spans="1:10" ht="39" customHeight="1">
      <c r="A1012" s="2" t="s">
        <v>2665</v>
      </c>
      <c r="B1012" s="3" t="s">
        <v>1786</v>
      </c>
      <c r="C1012" s="2" t="s">
        <v>963</v>
      </c>
      <c r="D1012" s="2" t="s">
        <v>1787</v>
      </c>
      <c r="E1012" s="17" t="s">
        <v>29</v>
      </c>
      <c r="F1012" s="23">
        <v>66</v>
      </c>
      <c r="G1012" s="18">
        <v>18.07</v>
      </c>
      <c r="H1012" s="13">
        <v>0.2094</v>
      </c>
      <c r="I1012" s="18">
        <v>21.85</v>
      </c>
      <c r="J1012" s="18">
        <f>TRUNC(F1012 * I1012, 2)</f>
        <v>1442.1</v>
      </c>
    </row>
    <row r="1013" spans="1:10" ht="39" customHeight="1">
      <c r="A1013" s="2" t="s">
        <v>2666</v>
      </c>
      <c r="B1013" s="3" t="s">
        <v>1789</v>
      </c>
      <c r="C1013" s="2" t="s">
        <v>963</v>
      </c>
      <c r="D1013" s="2" t="s">
        <v>1790</v>
      </c>
      <c r="E1013" s="17" t="s">
        <v>29</v>
      </c>
      <c r="F1013" s="23">
        <v>30</v>
      </c>
      <c r="G1013" s="18">
        <v>21.4</v>
      </c>
      <c r="H1013" s="13">
        <v>0.2094</v>
      </c>
      <c r="I1013" s="18">
        <v>25.88</v>
      </c>
      <c r="J1013" s="18">
        <f>TRUNC(F1013 * I1013, 2)</f>
        <v>776.4</v>
      </c>
    </row>
    <row r="1014" spans="1:10" ht="39" customHeight="1">
      <c r="A1014" s="2" t="s">
        <v>2667</v>
      </c>
      <c r="B1014" s="3" t="s">
        <v>1792</v>
      </c>
      <c r="C1014" s="2" t="s">
        <v>963</v>
      </c>
      <c r="D1014" s="2" t="s">
        <v>1793</v>
      </c>
      <c r="E1014" s="17" t="s">
        <v>29</v>
      </c>
      <c r="F1014" s="23">
        <v>6</v>
      </c>
      <c r="G1014" s="18">
        <v>30.77</v>
      </c>
      <c r="H1014" s="13">
        <v>0.2094</v>
      </c>
      <c r="I1014" s="18">
        <v>37.21</v>
      </c>
      <c r="J1014" s="18">
        <f>TRUNC(F1014 * I1014, 2)</f>
        <v>223.26</v>
      </c>
    </row>
    <row r="1015" spans="1:10" ht="24" customHeight="1">
      <c r="A1015" s="1" t="s">
        <v>2668</v>
      </c>
      <c r="B1015" s="1"/>
      <c r="C1015" s="1"/>
      <c r="D1015" s="1" t="s">
        <v>2669</v>
      </c>
      <c r="E1015" s="15"/>
      <c r="F1015" s="24"/>
      <c r="G1015" s="15"/>
      <c r="H1015" s="12"/>
      <c r="I1015" s="15"/>
      <c r="J1015" s="16">
        <v>8392.44</v>
      </c>
    </row>
    <row r="1016" spans="1:10" ht="78" customHeight="1">
      <c r="A1016" s="2" t="s">
        <v>2670</v>
      </c>
      <c r="B1016" s="3" t="s">
        <v>2671</v>
      </c>
      <c r="C1016" s="2" t="s">
        <v>16</v>
      </c>
      <c r="D1016" s="2" t="s">
        <v>2672</v>
      </c>
      <c r="E1016" s="17" t="s">
        <v>44</v>
      </c>
      <c r="F1016" s="23">
        <v>12</v>
      </c>
      <c r="G1016" s="18">
        <v>578.28</v>
      </c>
      <c r="H1016" s="13">
        <v>0.2094</v>
      </c>
      <c r="I1016" s="18">
        <v>699.37</v>
      </c>
      <c r="J1016" s="18">
        <f>TRUNC(F1016 * I1016, 2)</f>
        <v>8392.44</v>
      </c>
    </row>
    <row r="1017" spans="1:10" ht="24" customHeight="1">
      <c r="A1017" s="1" t="s">
        <v>2673</v>
      </c>
      <c r="B1017" s="1"/>
      <c r="C1017" s="1"/>
      <c r="D1017" s="1" t="s">
        <v>2674</v>
      </c>
      <c r="E1017" s="15"/>
      <c r="F1017" s="24"/>
      <c r="G1017" s="15"/>
      <c r="H1017" s="12"/>
      <c r="I1017" s="15"/>
      <c r="J1017" s="16">
        <v>368451.49</v>
      </c>
    </row>
    <row r="1018" spans="1:10" ht="25.95" customHeight="1">
      <c r="A1018" s="1" t="s">
        <v>2675</v>
      </c>
      <c r="B1018" s="1"/>
      <c r="C1018" s="1"/>
      <c r="D1018" s="1" t="s">
        <v>2676</v>
      </c>
      <c r="E1018" s="15"/>
      <c r="F1018" s="24"/>
      <c r="G1018" s="15"/>
      <c r="H1018" s="12"/>
      <c r="I1018" s="15"/>
      <c r="J1018" s="16">
        <v>117931.1</v>
      </c>
    </row>
    <row r="1019" spans="1:10" ht="130.05000000000001" customHeight="1">
      <c r="A1019" s="2" t="s">
        <v>2677</v>
      </c>
      <c r="B1019" s="3" t="s">
        <v>2678</v>
      </c>
      <c r="C1019" s="2" t="s">
        <v>16</v>
      </c>
      <c r="D1019" s="2" t="s">
        <v>2679</v>
      </c>
      <c r="E1019" s="17" t="s">
        <v>44</v>
      </c>
      <c r="F1019" s="23">
        <v>3</v>
      </c>
      <c r="G1019" s="18">
        <v>26267.89</v>
      </c>
      <c r="H1019" s="13">
        <v>0.15279999999999999</v>
      </c>
      <c r="I1019" s="18">
        <v>30281.62</v>
      </c>
      <c r="J1019" s="18">
        <f>TRUNC(F1019 * TRUNC(G1019 * (1 + 15.28 / 100), 2), 2)</f>
        <v>90844.86</v>
      </c>
    </row>
    <row r="1020" spans="1:10" ht="117" customHeight="1">
      <c r="A1020" s="2" t="s">
        <v>2680</v>
      </c>
      <c r="B1020" s="3" t="s">
        <v>2681</v>
      </c>
      <c r="C1020" s="2" t="s">
        <v>16</v>
      </c>
      <c r="D1020" s="2" t="s">
        <v>2682</v>
      </c>
      <c r="E1020" s="17" t="s">
        <v>44</v>
      </c>
      <c r="F1020" s="23">
        <v>1</v>
      </c>
      <c r="G1020" s="18">
        <v>20520.62</v>
      </c>
      <c r="H1020" s="13">
        <v>0.15279999999999999</v>
      </c>
      <c r="I1020" s="18">
        <v>23656.17</v>
      </c>
      <c r="J1020" s="18">
        <f>TRUNC(F1020 * TRUNC(G1020 * (1 + 15.28 / 100), 2), 2)</f>
        <v>23656.17</v>
      </c>
    </row>
    <row r="1021" spans="1:10" ht="103.95" customHeight="1">
      <c r="A1021" s="2" t="s">
        <v>2683</v>
      </c>
      <c r="B1021" s="3" t="s">
        <v>2684</v>
      </c>
      <c r="C1021" s="2" t="s">
        <v>16</v>
      </c>
      <c r="D1021" s="2" t="s">
        <v>2685</v>
      </c>
      <c r="E1021" s="17" t="s">
        <v>44</v>
      </c>
      <c r="F1021" s="23">
        <v>1</v>
      </c>
      <c r="G1021" s="18">
        <v>2975.43</v>
      </c>
      <c r="H1021" s="13">
        <v>0.15279999999999999</v>
      </c>
      <c r="I1021" s="18">
        <v>3430.07</v>
      </c>
      <c r="J1021" s="18">
        <f>TRUNC(F1021 * TRUNC(G1021 * (1 + 15.28 / 100), 2), 2)</f>
        <v>3430.07</v>
      </c>
    </row>
    <row r="1022" spans="1:10" ht="24" customHeight="1">
      <c r="A1022" s="1" t="s">
        <v>2686</v>
      </c>
      <c r="B1022" s="1"/>
      <c r="C1022" s="1"/>
      <c r="D1022" s="1" t="s">
        <v>2687</v>
      </c>
      <c r="E1022" s="15"/>
      <c r="F1022" s="24"/>
      <c r="G1022" s="15"/>
      <c r="H1022" s="12"/>
      <c r="I1022" s="15"/>
      <c r="J1022" s="16">
        <v>24322.03</v>
      </c>
    </row>
    <row r="1023" spans="1:10" ht="64.95" customHeight="1">
      <c r="A1023" s="2" t="s">
        <v>2688</v>
      </c>
      <c r="B1023" s="3" t="s">
        <v>2689</v>
      </c>
      <c r="C1023" s="2" t="s">
        <v>16</v>
      </c>
      <c r="D1023" s="2" t="s">
        <v>2690</v>
      </c>
      <c r="E1023" s="17" t="s">
        <v>44</v>
      </c>
      <c r="F1023" s="23">
        <v>1</v>
      </c>
      <c r="G1023" s="18">
        <v>9347.4599999999991</v>
      </c>
      <c r="H1023" s="13">
        <v>0.15279999999999999</v>
      </c>
      <c r="I1023" s="18">
        <v>10775.75</v>
      </c>
      <c r="J1023" s="18">
        <f>TRUNC(F1023 * TRUNC(G1023 * (1 + 15.28 / 100), 2), 2)</f>
        <v>10775.75</v>
      </c>
    </row>
    <row r="1024" spans="1:10" ht="64.95" customHeight="1">
      <c r="A1024" s="2" t="s">
        <v>2691</v>
      </c>
      <c r="B1024" s="3" t="s">
        <v>2692</v>
      </c>
      <c r="C1024" s="2" t="s">
        <v>16</v>
      </c>
      <c r="D1024" s="2" t="s">
        <v>2693</v>
      </c>
      <c r="E1024" s="17" t="s">
        <v>44</v>
      </c>
      <c r="F1024" s="23">
        <v>2</v>
      </c>
      <c r="G1024" s="18">
        <v>5875.39</v>
      </c>
      <c r="H1024" s="13">
        <v>0.15279999999999999</v>
      </c>
      <c r="I1024" s="18">
        <v>6773.14</v>
      </c>
      <c r="J1024" s="18">
        <f>TRUNC(F1024 * TRUNC(G1024 * (1 + 15.28 / 100), 2), 2)</f>
        <v>13546.28</v>
      </c>
    </row>
    <row r="1025" spans="1:10" ht="24" customHeight="1">
      <c r="A1025" s="1" t="s">
        <v>2694</v>
      </c>
      <c r="B1025" s="1"/>
      <c r="C1025" s="1"/>
      <c r="D1025" s="1" t="s">
        <v>2695</v>
      </c>
      <c r="E1025" s="15"/>
      <c r="F1025" s="24"/>
      <c r="G1025" s="15"/>
      <c r="H1025" s="12"/>
      <c r="I1025" s="15"/>
      <c r="J1025" s="16">
        <v>119867.5</v>
      </c>
    </row>
    <row r="1026" spans="1:10" ht="25.95" customHeight="1">
      <c r="A1026" s="2" t="s">
        <v>2696</v>
      </c>
      <c r="B1026" s="3" t="s">
        <v>2697</v>
      </c>
      <c r="C1026" s="2" t="s">
        <v>27</v>
      </c>
      <c r="D1026" s="2" t="s">
        <v>2698</v>
      </c>
      <c r="E1026" s="17" t="s">
        <v>968</v>
      </c>
      <c r="F1026" s="23">
        <v>98.91</v>
      </c>
      <c r="G1026" s="18">
        <v>111.53</v>
      </c>
      <c r="H1026" s="13">
        <v>0.2094</v>
      </c>
      <c r="I1026" s="18">
        <v>134.88</v>
      </c>
      <c r="J1026" s="18">
        <f t="shared" ref="J1026:J1060" si="59">TRUNC(F1026 * I1026, 2)</f>
        <v>13340.98</v>
      </c>
    </row>
    <row r="1027" spans="1:10" ht="25.95" customHeight="1">
      <c r="A1027" s="2" t="s">
        <v>2699</v>
      </c>
      <c r="B1027" s="3" t="s">
        <v>2700</v>
      </c>
      <c r="C1027" s="2" t="s">
        <v>27</v>
      </c>
      <c r="D1027" s="2" t="s">
        <v>2701</v>
      </c>
      <c r="E1027" s="17" t="s">
        <v>968</v>
      </c>
      <c r="F1027" s="23">
        <v>74.72</v>
      </c>
      <c r="G1027" s="18">
        <v>156.83000000000001</v>
      </c>
      <c r="H1027" s="13">
        <v>0.2094</v>
      </c>
      <c r="I1027" s="18">
        <v>189.67</v>
      </c>
      <c r="J1027" s="18">
        <f t="shared" si="59"/>
        <v>14172.14</v>
      </c>
    </row>
    <row r="1028" spans="1:10" ht="25.95" customHeight="1">
      <c r="A1028" s="2" t="s">
        <v>2702</v>
      </c>
      <c r="B1028" s="3" t="s">
        <v>2703</v>
      </c>
      <c r="C1028" s="2" t="s">
        <v>16</v>
      </c>
      <c r="D1028" s="2" t="s">
        <v>2704</v>
      </c>
      <c r="E1028" s="17" t="s">
        <v>968</v>
      </c>
      <c r="F1028" s="23">
        <v>69.53</v>
      </c>
      <c r="G1028" s="18">
        <v>192.56</v>
      </c>
      <c r="H1028" s="13">
        <v>0.2094</v>
      </c>
      <c r="I1028" s="18">
        <v>232.88</v>
      </c>
      <c r="J1028" s="18">
        <f t="shared" si="59"/>
        <v>16192.14</v>
      </c>
    </row>
    <row r="1029" spans="1:10" ht="25.95" customHeight="1">
      <c r="A1029" s="2" t="s">
        <v>2705</v>
      </c>
      <c r="B1029" s="3" t="s">
        <v>2706</v>
      </c>
      <c r="C1029" s="2" t="s">
        <v>16</v>
      </c>
      <c r="D1029" s="2" t="s">
        <v>2707</v>
      </c>
      <c r="E1029" s="17" t="s">
        <v>968</v>
      </c>
      <c r="F1029" s="23">
        <v>36.840000000000003</v>
      </c>
      <c r="G1029" s="18">
        <v>220.79</v>
      </c>
      <c r="H1029" s="13">
        <v>0.2094</v>
      </c>
      <c r="I1029" s="18">
        <v>267.02</v>
      </c>
      <c r="J1029" s="18">
        <f t="shared" si="59"/>
        <v>9837.01</v>
      </c>
    </row>
    <row r="1030" spans="1:10" ht="25.95" customHeight="1">
      <c r="A1030" s="2" t="s">
        <v>2708</v>
      </c>
      <c r="B1030" s="3" t="s">
        <v>2709</v>
      </c>
      <c r="C1030" s="2" t="s">
        <v>16</v>
      </c>
      <c r="D1030" s="2" t="s">
        <v>2710</v>
      </c>
      <c r="E1030" s="17" t="s">
        <v>968</v>
      </c>
      <c r="F1030" s="23">
        <v>155.13</v>
      </c>
      <c r="G1030" s="18">
        <v>325.12</v>
      </c>
      <c r="H1030" s="13">
        <v>0.2094</v>
      </c>
      <c r="I1030" s="18">
        <v>393.2</v>
      </c>
      <c r="J1030" s="18">
        <f t="shared" si="59"/>
        <v>60997.11</v>
      </c>
    </row>
    <row r="1031" spans="1:10" ht="52.05" customHeight="1">
      <c r="A1031" s="2" t="s">
        <v>2711</v>
      </c>
      <c r="B1031" s="3" t="s">
        <v>2712</v>
      </c>
      <c r="C1031" s="2" t="s">
        <v>16</v>
      </c>
      <c r="D1031" s="2" t="s">
        <v>2713</v>
      </c>
      <c r="E1031" s="17" t="s">
        <v>44</v>
      </c>
      <c r="F1031" s="23">
        <v>1</v>
      </c>
      <c r="G1031" s="18">
        <v>60.89</v>
      </c>
      <c r="H1031" s="13">
        <v>0.2094</v>
      </c>
      <c r="I1031" s="18">
        <v>73.64</v>
      </c>
      <c r="J1031" s="18">
        <f t="shared" si="59"/>
        <v>73.64</v>
      </c>
    </row>
    <row r="1032" spans="1:10" ht="52.05" customHeight="1">
      <c r="A1032" s="2" t="s">
        <v>2714</v>
      </c>
      <c r="B1032" s="3" t="s">
        <v>2715</v>
      </c>
      <c r="C1032" s="2" t="s">
        <v>16</v>
      </c>
      <c r="D1032" s="2" t="s">
        <v>2716</v>
      </c>
      <c r="E1032" s="17" t="s">
        <v>44</v>
      </c>
      <c r="F1032" s="23">
        <v>1</v>
      </c>
      <c r="G1032" s="18">
        <v>100.37</v>
      </c>
      <c r="H1032" s="13">
        <v>0.2094</v>
      </c>
      <c r="I1032" s="18">
        <v>121.38</v>
      </c>
      <c r="J1032" s="18">
        <f t="shared" si="59"/>
        <v>121.38</v>
      </c>
    </row>
    <row r="1033" spans="1:10" ht="52.05" customHeight="1">
      <c r="A1033" s="2" t="s">
        <v>2717</v>
      </c>
      <c r="B1033" s="3" t="s">
        <v>2718</v>
      </c>
      <c r="C1033" s="2" t="s">
        <v>16</v>
      </c>
      <c r="D1033" s="2" t="s">
        <v>2719</v>
      </c>
      <c r="E1033" s="17" t="s">
        <v>44</v>
      </c>
      <c r="F1033" s="23">
        <v>1</v>
      </c>
      <c r="G1033" s="18">
        <v>117.1</v>
      </c>
      <c r="H1033" s="13">
        <v>0.2094</v>
      </c>
      <c r="I1033" s="18">
        <v>141.62</v>
      </c>
      <c r="J1033" s="18">
        <f t="shared" si="59"/>
        <v>141.62</v>
      </c>
    </row>
    <row r="1034" spans="1:10" ht="52.05" customHeight="1">
      <c r="A1034" s="2" t="s">
        <v>2720</v>
      </c>
      <c r="B1034" s="3" t="s">
        <v>2721</v>
      </c>
      <c r="C1034" s="2" t="s">
        <v>16</v>
      </c>
      <c r="D1034" s="2" t="s">
        <v>2722</v>
      </c>
      <c r="E1034" s="17" t="s">
        <v>44</v>
      </c>
      <c r="F1034" s="23">
        <v>1</v>
      </c>
      <c r="G1034" s="18">
        <v>128.25</v>
      </c>
      <c r="H1034" s="13">
        <v>0.2094</v>
      </c>
      <c r="I1034" s="18">
        <v>155.1</v>
      </c>
      <c r="J1034" s="18">
        <f t="shared" si="59"/>
        <v>155.1</v>
      </c>
    </row>
    <row r="1035" spans="1:10" ht="52.05" customHeight="1">
      <c r="A1035" s="2" t="s">
        <v>2723</v>
      </c>
      <c r="B1035" s="3" t="s">
        <v>2724</v>
      </c>
      <c r="C1035" s="2" t="s">
        <v>16</v>
      </c>
      <c r="D1035" s="2" t="s">
        <v>2725</v>
      </c>
      <c r="E1035" s="17" t="s">
        <v>44</v>
      </c>
      <c r="F1035" s="23">
        <v>1</v>
      </c>
      <c r="G1035" s="18">
        <v>142.19999999999999</v>
      </c>
      <c r="H1035" s="13">
        <v>0.2094</v>
      </c>
      <c r="I1035" s="18">
        <v>171.97</v>
      </c>
      <c r="J1035" s="18">
        <f t="shared" si="59"/>
        <v>171.97</v>
      </c>
    </row>
    <row r="1036" spans="1:10" ht="52.05" customHeight="1">
      <c r="A1036" s="2" t="s">
        <v>2726</v>
      </c>
      <c r="B1036" s="3" t="s">
        <v>2727</v>
      </c>
      <c r="C1036" s="2" t="s">
        <v>16</v>
      </c>
      <c r="D1036" s="2" t="s">
        <v>2728</v>
      </c>
      <c r="E1036" s="17" t="s">
        <v>44</v>
      </c>
      <c r="F1036" s="23">
        <v>1</v>
      </c>
      <c r="G1036" s="18">
        <v>156.13999999999999</v>
      </c>
      <c r="H1036" s="13">
        <v>0.2094</v>
      </c>
      <c r="I1036" s="18">
        <v>188.83</v>
      </c>
      <c r="J1036" s="18">
        <f t="shared" si="59"/>
        <v>188.83</v>
      </c>
    </row>
    <row r="1037" spans="1:10" ht="52.05" customHeight="1">
      <c r="A1037" s="2" t="s">
        <v>2729</v>
      </c>
      <c r="B1037" s="3" t="s">
        <v>2730</v>
      </c>
      <c r="C1037" s="2" t="s">
        <v>16</v>
      </c>
      <c r="D1037" s="2" t="s">
        <v>2731</v>
      </c>
      <c r="E1037" s="17" t="s">
        <v>44</v>
      </c>
      <c r="F1037" s="23">
        <v>1</v>
      </c>
      <c r="G1037" s="18">
        <v>65.8</v>
      </c>
      <c r="H1037" s="13">
        <v>0.2094</v>
      </c>
      <c r="I1037" s="18">
        <v>79.569999999999993</v>
      </c>
      <c r="J1037" s="18">
        <f t="shared" si="59"/>
        <v>79.569999999999993</v>
      </c>
    </row>
    <row r="1038" spans="1:10" ht="52.05" customHeight="1">
      <c r="A1038" s="2" t="s">
        <v>2732</v>
      </c>
      <c r="B1038" s="3" t="s">
        <v>2733</v>
      </c>
      <c r="C1038" s="2" t="s">
        <v>16</v>
      </c>
      <c r="D1038" s="2" t="s">
        <v>2734</v>
      </c>
      <c r="E1038" s="17" t="s">
        <v>44</v>
      </c>
      <c r="F1038" s="23">
        <v>1</v>
      </c>
      <c r="G1038" s="18">
        <v>216.42</v>
      </c>
      <c r="H1038" s="13">
        <v>0.2094</v>
      </c>
      <c r="I1038" s="18">
        <v>261.73</v>
      </c>
      <c r="J1038" s="18">
        <f t="shared" si="59"/>
        <v>261.73</v>
      </c>
    </row>
    <row r="1039" spans="1:10" ht="52.05" customHeight="1">
      <c r="A1039" s="2" t="s">
        <v>2735</v>
      </c>
      <c r="B1039" s="3" t="s">
        <v>2736</v>
      </c>
      <c r="C1039" s="2" t="s">
        <v>16</v>
      </c>
      <c r="D1039" s="2" t="s">
        <v>2737</v>
      </c>
      <c r="E1039" s="17" t="s">
        <v>44</v>
      </c>
      <c r="F1039" s="23">
        <v>1</v>
      </c>
      <c r="G1039" s="18">
        <v>40.15</v>
      </c>
      <c r="H1039" s="13">
        <v>0.2094</v>
      </c>
      <c r="I1039" s="18">
        <v>48.55</v>
      </c>
      <c r="J1039" s="18">
        <f t="shared" si="59"/>
        <v>48.55</v>
      </c>
    </row>
    <row r="1040" spans="1:10" ht="52.05" customHeight="1">
      <c r="A1040" s="2" t="s">
        <v>2738</v>
      </c>
      <c r="B1040" s="3" t="s">
        <v>2739</v>
      </c>
      <c r="C1040" s="2" t="s">
        <v>16</v>
      </c>
      <c r="D1040" s="2" t="s">
        <v>2740</v>
      </c>
      <c r="E1040" s="17" t="s">
        <v>44</v>
      </c>
      <c r="F1040" s="23">
        <v>1</v>
      </c>
      <c r="G1040" s="18">
        <v>71.37</v>
      </c>
      <c r="H1040" s="13">
        <v>0.2094</v>
      </c>
      <c r="I1040" s="18">
        <v>86.31</v>
      </c>
      <c r="J1040" s="18">
        <f t="shared" si="59"/>
        <v>86.31</v>
      </c>
    </row>
    <row r="1041" spans="1:10" ht="52.05" customHeight="1">
      <c r="A1041" s="2" t="s">
        <v>2741</v>
      </c>
      <c r="B1041" s="3" t="s">
        <v>2742</v>
      </c>
      <c r="C1041" s="2" t="s">
        <v>16</v>
      </c>
      <c r="D1041" s="2" t="s">
        <v>2743</v>
      </c>
      <c r="E1041" s="17" t="s">
        <v>44</v>
      </c>
      <c r="F1041" s="23">
        <v>1</v>
      </c>
      <c r="G1041" s="18">
        <v>86.99</v>
      </c>
      <c r="H1041" s="13">
        <v>0.2094</v>
      </c>
      <c r="I1041" s="18">
        <v>105.2</v>
      </c>
      <c r="J1041" s="18">
        <f t="shared" si="59"/>
        <v>105.2</v>
      </c>
    </row>
    <row r="1042" spans="1:10" ht="52.05" customHeight="1">
      <c r="A1042" s="2" t="s">
        <v>2744</v>
      </c>
      <c r="B1042" s="3" t="s">
        <v>2745</v>
      </c>
      <c r="C1042" s="2" t="s">
        <v>16</v>
      </c>
      <c r="D1042" s="2" t="s">
        <v>2746</v>
      </c>
      <c r="E1042" s="17" t="s">
        <v>44</v>
      </c>
      <c r="F1042" s="23">
        <v>1</v>
      </c>
      <c r="G1042" s="18">
        <v>192.72</v>
      </c>
      <c r="H1042" s="13">
        <v>0.2094</v>
      </c>
      <c r="I1042" s="18">
        <v>233.07</v>
      </c>
      <c r="J1042" s="18">
        <f t="shared" si="59"/>
        <v>233.07</v>
      </c>
    </row>
    <row r="1043" spans="1:10" ht="52.05" customHeight="1">
      <c r="A1043" s="2" t="s">
        <v>2747</v>
      </c>
      <c r="B1043" s="3" t="s">
        <v>2748</v>
      </c>
      <c r="C1043" s="2" t="s">
        <v>16</v>
      </c>
      <c r="D1043" s="2" t="s">
        <v>2749</v>
      </c>
      <c r="E1043" s="17" t="s">
        <v>44</v>
      </c>
      <c r="F1043" s="23">
        <v>1</v>
      </c>
      <c r="G1043" s="18">
        <v>119.11</v>
      </c>
      <c r="H1043" s="13">
        <v>0.2094</v>
      </c>
      <c r="I1043" s="18">
        <v>144.05000000000001</v>
      </c>
      <c r="J1043" s="18">
        <f t="shared" si="59"/>
        <v>144.05000000000001</v>
      </c>
    </row>
    <row r="1044" spans="1:10" ht="52.05" customHeight="1">
      <c r="A1044" s="2" t="s">
        <v>2750</v>
      </c>
      <c r="B1044" s="3" t="s">
        <v>2751</v>
      </c>
      <c r="C1044" s="2" t="s">
        <v>16</v>
      </c>
      <c r="D1044" s="2" t="s">
        <v>2752</v>
      </c>
      <c r="E1044" s="17" t="s">
        <v>44</v>
      </c>
      <c r="F1044" s="23">
        <v>1</v>
      </c>
      <c r="G1044" s="18">
        <v>166.17</v>
      </c>
      <c r="H1044" s="13">
        <v>0.2094</v>
      </c>
      <c r="I1044" s="18">
        <v>200.96</v>
      </c>
      <c r="J1044" s="18">
        <f t="shared" si="59"/>
        <v>200.96</v>
      </c>
    </row>
    <row r="1045" spans="1:10" ht="52.05" customHeight="1">
      <c r="A1045" s="2" t="s">
        <v>2753</v>
      </c>
      <c r="B1045" s="3" t="s">
        <v>2754</v>
      </c>
      <c r="C1045" s="2" t="s">
        <v>16</v>
      </c>
      <c r="D1045" s="2" t="s">
        <v>2755</v>
      </c>
      <c r="E1045" s="17" t="s">
        <v>44</v>
      </c>
      <c r="F1045" s="23">
        <v>1</v>
      </c>
      <c r="G1045" s="18">
        <v>38.47</v>
      </c>
      <c r="H1045" s="13">
        <v>0.2094</v>
      </c>
      <c r="I1045" s="18">
        <v>46.52</v>
      </c>
      <c r="J1045" s="18">
        <f t="shared" si="59"/>
        <v>46.52</v>
      </c>
    </row>
    <row r="1046" spans="1:10" ht="52.05" customHeight="1">
      <c r="A1046" s="2" t="s">
        <v>2756</v>
      </c>
      <c r="B1046" s="3" t="s">
        <v>2757</v>
      </c>
      <c r="C1046" s="2" t="s">
        <v>16</v>
      </c>
      <c r="D1046" s="2" t="s">
        <v>2758</v>
      </c>
      <c r="E1046" s="17" t="s">
        <v>44</v>
      </c>
      <c r="F1046" s="23">
        <v>1</v>
      </c>
      <c r="G1046" s="18">
        <v>159.71</v>
      </c>
      <c r="H1046" s="13">
        <v>0.2094</v>
      </c>
      <c r="I1046" s="18">
        <v>193.15</v>
      </c>
      <c r="J1046" s="18">
        <f t="shared" si="59"/>
        <v>193.15</v>
      </c>
    </row>
    <row r="1047" spans="1:10" ht="52.05" customHeight="1">
      <c r="A1047" s="2" t="s">
        <v>2759</v>
      </c>
      <c r="B1047" s="3" t="s">
        <v>2760</v>
      </c>
      <c r="C1047" s="2" t="s">
        <v>16</v>
      </c>
      <c r="D1047" s="2" t="s">
        <v>2761</v>
      </c>
      <c r="E1047" s="17" t="s">
        <v>44</v>
      </c>
      <c r="F1047" s="23">
        <v>1</v>
      </c>
      <c r="G1047" s="18">
        <v>282.29000000000002</v>
      </c>
      <c r="H1047" s="13">
        <v>0.2094</v>
      </c>
      <c r="I1047" s="18">
        <v>341.4</v>
      </c>
      <c r="J1047" s="18">
        <f t="shared" si="59"/>
        <v>341.4</v>
      </c>
    </row>
    <row r="1048" spans="1:10" ht="52.05" customHeight="1">
      <c r="A1048" s="2" t="s">
        <v>2762</v>
      </c>
      <c r="B1048" s="3" t="s">
        <v>2763</v>
      </c>
      <c r="C1048" s="2" t="s">
        <v>16</v>
      </c>
      <c r="D1048" s="2" t="s">
        <v>2764</v>
      </c>
      <c r="E1048" s="17" t="s">
        <v>44</v>
      </c>
      <c r="F1048" s="23">
        <v>1</v>
      </c>
      <c r="G1048" s="18">
        <v>508.12</v>
      </c>
      <c r="H1048" s="13">
        <v>0.2094</v>
      </c>
      <c r="I1048" s="18">
        <v>614.52</v>
      </c>
      <c r="J1048" s="18">
        <f t="shared" si="59"/>
        <v>614.52</v>
      </c>
    </row>
    <row r="1049" spans="1:10" ht="52.05" customHeight="1">
      <c r="A1049" s="2" t="s">
        <v>2765</v>
      </c>
      <c r="B1049" s="3" t="s">
        <v>2766</v>
      </c>
      <c r="C1049" s="2" t="s">
        <v>16</v>
      </c>
      <c r="D1049" s="2" t="s">
        <v>2767</v>
      </c>
      <c r="E1049" s="17" t="s">
        <v>44</v>
      </c>
      <c r="F1049" s="23">
        <v>1</v>
      </c>
      <c r="G1049" s="18">
        <v>388.93</v>
      </c>
      <c r="H1049" s="13">
        <v>0.2094</v>
      </c>
      <c r="I1049" s="18">
        <v>470.37</v>
      </c>
      <c r="J1049" s="18">
        <f t="shared" si="59"/>
        <v>470.37</v>
      </c>
    </row>
    <row r="1050" spans="1:10" ht="52.05" customHeight="1">
      <c r="A1050" s="2" t="s">
        <v>2768</v>
      </c>
      <c r="B1050" s="3" t="s">
        <v>2769</v>
      </c>
      <c r="C1050" s="2" t="s">
        <v>16</v>
      </c>
      <c r="D1050" s="2" t="s">
        <v>2770</v>
      </c>
      <c r="E1050" s="17" t="s">
        <v>44</v>
      </c>
      <c r="F1050" s="23">
        <v>1</v>
      </c>
      <c r="G1050" s="18">
        <v>439.12</v>
      </c>
      <c r="H1050" s="13">
        <v>0.2094</v>
      </c>
      <c r="I1050" s="18">
        <v>531.07000000000005</v>
      </c>
      <c r="J1050" s="18">
        <f t="shared" si="59"/>
        <v>531.07000000000005</v>
      </c>
    </row>
    <row r="1051" spans="1:10" ht="52.05" customHeight="1">
      <c r="A1051" s="2" t="s">
        <v>2771</v>
      </c>
      <c r="B1051" s="3" t="s">
        <v>2772</v>
      </c>
      <c r="C1051" s="2" t="s">
        <v>16</v>
      </c>
      <c r="D1051" s="2" t="s">
        <v>2773</v>
      </c>
      <c r="E1051" s="17" t="s">
        <v>44</v>
      </c>
      <c r="F1051" s="23">
        <v>1</v>
      </c>
      <c r="G1051" s="18">
        <v>164.5</v>
      </c>
      <c r="H1051" s="13">
        <v>0.2094</v>
      </c>
      <c r="I1051" s="18">
        <v>198.94</v>
      </c>
      <c r="J1051" s="18">
        <f t="shared" si="59"/>
        <v>198.94</v>
      </c>
    </row>
    <row r="1052" spans="1:10" ht="52.05" customHeight="1">
      <c r="A1052" s="2" t="s">
        <v>2774</v>
      </c>
      <c r="B1052" s="3" t="s">
        <v>2775</v>
      </c>
      <c r="C1052" s="2" t="s">
        <v>16</v>
      </c>
      <c r="D1052" s="2" t="s">
        <v>2776</v>
      </c>
      <c r="E1052" s="17" t="s">
        <v>44</v>
      </c>
      <c r="F1052" s="23">
        <v>1</v>
      </c>
      <c r="G1052" s="18">
        <v>151.68</v>
      </c>
      <c r="H1052" s="13">
        <v>0.2094</v>
      </c>
      <c r="I1052" s="18">
        <v>183.44</v>
      </c>
      <c r="J1052" s="18">
        <f t="shared" si="59"/>
        <v>183.44</v>
      </c>
    </row>
    <row r="1053" spans="1:10" ht="52.05" customHeight="1">
      <c r="A1053" s="2" t="s">
        <v>2777</v>
      </c>
      <c r="B1053" s="3" t="s">
        <v>2778</v>
      </c>
      <c r="C1053" s="2" t="s">
        <v>16</v>
      </c>
      <c r="D1053" s="2" t="s">
        <v>2779</v>
      </c>
      <c r="E1053" s="17" t="s">
        <v>44</v>
      </c>
      <c r="F1053" s="23">
        <v>1</v>
      </c>
      <c r="G1053" s="18">
        <v>167.29</v>
      </c>
      <c r="H1053" s="13">
        <v>0.2094</v>
      </c>
      <c r="I1053" s="18">
        <v>202.32</v>
      </c>
      <c r="J1053" s="18">
        <f t="shared" si="59"/>
        <v>202.32</v>
      </c>
    </row>
    <row r="1054" spans="1:10" ht="52.05" customHeight="1">
      <c r="A1054" s="2" t="s">
        <v>2780</v>
      </c>
      <c r="B1054" s="3" t="s">
        <v>2781</v>
      </c>
      <c r="C1054" s="2" t="s">
        <v>16</v>
      </c>
      <c r="D1054" s="2" t="s">
        <v>2782</v>
      </c>
      <c r="E1054" s="17" t="s">
        <v>44</v>
      </c>
      <c r="F1054" s="23">
        <v>1</v>
      </c>
      <c r="G1054" s="18">
        <v>234.21</v>
      </c>
      <c r="H1054" s="13">
        <v>0.2094</v>
      </c>
      <c r="I1054" s="18">
        <v>283.25</v>
      </c>
      <c r="J1054" s="18">
        <f t="shared" si="59"/>
        <v>283.25</v>
      </c>
    </row>
    <row r="1055" spans="1:10" ht="52.05" customHeight="1">
      <c r="A1055" s="2" t="s">
        <v>2783</v>
      </c>
      <c r="B1055" s="3" t="s">
        <v>2784</v>
      </c>
      <c r="C1055" s="2" t="s">
        <v>16</v>
      </c>
      <c r="D1055" s="2" t="s">
        <v>2785</v>
      </c>
      <c r="E1055" s="17" t="s">
        <v>44</v>
      </c>
      <c r="F1055" s="23">
        <v>1</v>
      </c>
      <c r="G1055" s="18">
        <v>53.53</v>
      </c>
      <c r="H1055" s="13">
        <v>0.2094</v>
      </c>
      <c r="I1055" s="18">
        <v>64.73</v>
      </c>
      <c r="J1055" s="18">
        <f t="shared" si="59"/>
        <v>64.73</v>
      </c>
    </row>
    <row r="1056" spans="1:10" ht="52.05" customHeight="1">
      <c r="A1056" s="2" t="s">
        <v>2786</v>
      </c>
      <c r="B1056" s="3" t="s">
        <v>2787</v>
      </c>
      <c r="C1056" s="2" t="s">
        <v>16</v>
      </c>
      <c r="D1056" s="2" t="s">
        <v>2788</v>
      </c>
      <c r="E1056" s="17" t="s">
        <v>44</v>
      </c>
      <c r="F1056" s="23">
        <v>1</v>
      </c>
      <c r="G1056" s="18">
        <v>25.37</v>
      </c>
      <c r="H1056" s="13">
        <v>0.2094</v>
      </c>
      <c r="I1056" s="18">
        <v>30.68</v>
      </c>
      <c r="J1056" s="18">
        <f t="shared" si="59"/>
        <v>30.68</v>
      </c>
    </row>
    <row r="1057" spans="1:10" ht="52.05" customHeight="1">
      <c r="A1057" s="2" t="s">
        <v>2789</v>
      </c>
      <c r="B1057" s="3" t="s">
        <v>2790</v>
      </c>
      <c r="C1057" s="2" t="s">
        <v>16</v>
      </c>
      <c r="D1057" s="2" t="s">
        <v>2791</v>
      </c>
      <c r="E1057" s="17" t="s">
        <v>44</v>
      </c>
      <c r="F1057" s="23">
        <v>1</v>
      </c>
      <c r="G1057" s="18">
        <v>26.76</v>
      </c>
      <c r="H1057" s="13">
        <v>0.2094</v>
      </c>
      <c r="I1057" s="18">
        <v>32.36</v>
      </c>
      <c r="J1057" s="18">
        <f t="shared" si="59"/>
        <v>32.36</v>
      </c>
    </row>
    <row r="1058" spans="1:10" ht="52.05" customHeight="1">
      <c r="A1058" s="2" t="s">
        <v>2792</v>
      </c>
      <c r="B1058" s="3" t="s">
        <v>2793</v>
      </c>
      <c r="C1058" s="2" t="s">
        <v>16</v>
      </c>
      <c r="D1058" s="2" t="s">
        <v>2794</v>
      </c>
      <c r="E1058" s="17" t="s">
        <v>44</v>
      </c>
      <c r="F1058" s="23">
        <v>1</v>
      </c>
      <c r="G1058" s="18">
        <v>31.78</v>
      </c>
      <c r="H1058" s="13">
        <v>0.2094</v>
      </c>
      <c r="I1058" s="18">
        <v>38.43</v>
      </c>
      <c r="J1058" s="18">
        <f t="shared" si="59"/>
        <v>38.43</v>
      </c>
    </row>
    <row r="1059" spans="1:10" ht="52.05" customHeight="1">
      <c r="A1059" s="2" t="s">
        <v>2795</v>
      </c>
      <c r="B1059" s="3" t="s">
        <v>2796</v>
      </c>
      <c r="C1059" s="2" t="s">
        <v>16</v>
      </c>
      <c r="D1059" s="2" t="s">
        <v>2797</v>
      </c>
      <c r="E1059" s="17" t="s">
        <v>44</v>
      </c>
      <c r="F1059" s="23">
        <v>1</v>
      </c>
      <c r="G1059" s="18">
        <v>35.130000000000003</v>
      </c>
      <c r="H1059" s="13">
        <v>0.2094</v>
      </c>
      <c r="I1059" s="18">
        <v>42.48</v>
      </c>
      <c r="J1059" s="18">
        <f t="shared" si="59"/>
        <v>42.48</v>
      </c>
    </row>
    <row r="1060" spans="1:10" ht="52.05" customHeight="1">
      <c r="A1060" s="2" t="s">
        <v>2798</v>
      </c>
      <c r="B1060" s="3" t="s">
        <v>2799</v>
      </c>
      <c r="C1060" s="2" t="s">
        <v>16</v>
      </c>
      <c r="D1060" s="2" t="s">
        <v>2800</v>
      </c>
      <c r="E1060" s="17" t="s">
        <v>44</v>
      </c>
      <c r="F1060" s="23">
        <v>1</v>
      </c>
      <c r="G1060" s="18">
        <v>35.130000000000003</v>
      </c>
      <c r="H1060" s="13">
        <v>0.2094</v>
      </c>
      <c r="I1060" s="18">
        <v>42.48</v>
      </c>
      <c r="J1060" s="18">
        <f t="shared" si="59"/>
        <v>42.48</v>
      </c>
    </row>
    <row r="1061" spans="1:10" ht="25.95" customHeight="1">
      <c r="A1061" s="1" t="s">
        <v>2801</v>
      </c>
      <c r="B1061" s="1"/>
      <c r="C1061" s="1"/>
      <c r="D1061" s="1" t="s">
        <v>2802</v>
      </c>
      <c r="E1061" s="15"/>
      <c r="F1061" s="24"/>
      <c r="G1061" s="15"/>
      <c r="H1061" s="12"/>
      <c r="I1061" s="15"/>
      <c r="J1061" s="16">
        <v>101190.02</v>
      </c>
    </row>
    <row r="1062" spans="1:10" ht="39" customHeight="1">
      <c r="A1062" s="2" t="s">
        <v>2803</v>
      </c>
      <c r="B1062" s="3" t="s">
        <v>2804</v>
      </c>
      <c r="C1062" s="2" t="s">
        <v>16</v>
      </c>
      <c r="D1062" s="2" t="s">
        <v>2805</v>
      </c>
      <c r="E1062" s="17" t="s">
        <v>44</v>
      </c>
      <c r="F1062" s="23">
        <v>3</v>
      </c>
      <c r="G1062" s="18">
        <v>104.93</v>
      </c>
      <c r="H1062" s="13">
        <v>0.2094</v>
      </c>
      <c r="I1062" s="18">
        <v>126.9</v>
      </c>
      <c r="J1062" s="18">
        <f t="shared" ref="J1062:J1078" si="60">TRUNC(F1062 * I1062, 2)</f>
        <v>380.7</v>
      </c>
    </row>
    <row r="1063" spans="1:10" ht="39" customHeight="1">
      <c r="A1063" s="2" t="s">
        <v>2806</v>
      </c>
      <c r="B1063" s="3" t="s">
        <v>2807</v>
      </c>
      <c r="C1063" s="2" t="s">
        <v>16</v>
      </c>
      <c r="D1063" s="2" t="s">
        <v>2808</v>
      </c>
      <c r="E1063" s="17" t="s">
        <v>44</v>
      </c>
      <c r="F1063" s="23">
        <v>2</v>
      </c>
      <c r="G1063" s="18">
        <v>173.25</v>
      </c>
      <c r="H1063" s="13">
        <v>0.2094</v>
      </c>
      <c r="I1063" s="18">
        <v>209.52</v>
      </c>
      <c r="J1063" s="18">
        <f t="shared" si="60"/>
        <v>419.04</v>
      </c>
    </row>
    <row r="1064" spans="1:10" ht="39" customHeight="1">
      <c r="A1064" s="2" t="s">
        <v>2809</v>
      </c>
      <c r="B1064" s="3" t="s">
        <v>2810</v>
      </c>
      <c r="C1064" s="2" t="s">
        <v>16</v>
      </c>
      <c r="D1064" s="2" t="s">
        <v>2811</v>
      </c>
      <c r="E1064" s="17" t="s">
        <v>44</v>
      </c>
      <c r="F1064" s="23">
        <v>3</v>
      </c>
      <c r="G1064" s="18">
        <v>113.24</v>
      </c>
      <c r="H1064" s="13">
        <v>0.2094</v>
      </c>
      <c r="I1064" s="18">
        <v>136.94999999999999</v>
      </c>
      <c r="J1064" s="18">
        <f t="shared" si="60"/>
        <v>410.85</v>
      </c>
    </row>
    <row r="1065" spans="1:10" ht="39" customHeight="1">
      <c r="A1065" s="2" t="s">
        <v>2812</v>
      </c>
      <c r="B1065" s="3" t="s">
        <v>2813</v>
      </c>
      <c r="C1065" s="2" t="s">
        <v>16</v>
      </c>
      <c r="D1065" s="2" t="s">
        <v>2814</v>
      </c>
      <c r="E1065" s="17" t="s">
        <v>44</v>
      </c>
      <c r="F1065" s="23">
        <v>30</v>
      </c>
      <c r="G1065" s="18">
        <v>1141.83</v>
      </c>
      <c r="H1065" s="13">
        <v>0.2094</v>
      </c>
      <c r="I1065" s="18">
        <v>1380.92</v>
      </c>
      <c r="J1065" s="18">
        <f t="shared" si="60"/>
        <v>41427.599999999999</v>
      </c>
    </row>
    <row r="1066" spans="1:10" ht="39" customHeight="1">
      <c r="A1066" s="2" t="s">
        <v>2815</v>
      </c>
      <c r="B1066" s="3" t="s">
        <v>2816</v>
      </c>
      <c r="C1066" s="2" t="s">
        <v>16</v>
      </c>
      <c r="D1066" s="2" t="s">
        <v>2817</v>
      </c>
      <c r="E1066" s="17" t="s">
        <v>44</v>
      </c>
      <c r="F1066" s="23">
        <v>12</v>
      </c>
      <c r="G1066" s="18">
        <v>956.39</v>
      </c>
      <c r="H1066" s="13">
        <v>0.2094</v>
      </c>
      <c r="I1066" s="18">
        <v>1156.6500000000001</v>
      </c>
      <c r="J1066" s="18">
        <f t="shared" si="60"/>
        <v>13879.8</v>
      </c>
    </row>
    <row r="1067" spans="1:10" ht="39" customHeight="1">
      <c r="A1067" s="2" t="s">
        <v>2818</v>
      </c>
      <c r="B1067" s="3" t="s">
        <v>2819</v>
      </c>
      <c r="C1067" s="2" t="s">
        <v>16</v>
      </c>
      <c r="D1067" s="2" t="s">
        <v>2820</v>
      </c>
      <c r="E1067" s="17" t="s">
        <v>44</v>
      </c>
      <c r="F1067" s="23">
        <v>2</v>
      </c>
      <c r="G1067" s="18">
        <v>363.57</v>
      </c>
      <c r="H1067" s="13">
        <v>0.2094</v>
      </c>
      <c r="I1067" s="18">
        <v>439.7</v>
      </c>
      <c r="J1067" s="18">
        <f t="shared" si="60"/>
        <v>879.4</v>
      </c>
    </row>
    <row r="1068" spans="1:10" ht="39" customHeight="1">
      <c r="A1068" s="2" t="s">
        <v>2821</v>
      </c>
      <c r="B1068" s="3" t="s">
        <v>2822</v>
      </c>
      <c r="C1068" s="2" t="s">
        <v>16</v>
      </c>
      <c r="D1068" s="2" t="s">
        <v>2823</v>
      </c>
      <c r="E1068" s="17" t="s">
        <v>44</v>
      </c>
      <c r="F1068" s="23">
        <v>1</v>
      </c>
      <c r="G1068" s="18">
        <v>225.49</v>
      </c>
      <c r="H1068" s="13">
        <v>0.2094</v>
      </c>
      <c r="I1068" s="18">
        <v>272.7</v>
      </c>
      <c r="J1068" s="18">
        <f t="shared" si="60"/>
        <v>272.7</v>
      </c>
    </row>
    <row r="1069" spans="1:10" ht="39" customHeight="1">
      <c r="A1069" s="2" t="s">
        <v>2824</v>
      </c>
      <c r="B1069" s="3" t="s">
        <v>2825</v>
      </c>
      <c r="C1069" s="2" t="s">
        <v>16</v>
      </c>
      <c r="D1069" s="2" t="s">
        <v>2826</v>
      </c>
      <c r="E1069" s="17" t="s">
        <v>44</v>
      </c>
      <c r="F1069" s="23">
        <v>3</v>
      </c>
      <c r="G1069" s="18">
        <v>143.04</v>
      </c>
      <c r="H1069" s="13">
        <v>0.2094</v>
      </c>
      <c r="I1069" s="18">
        <v>172.99</v>
      </c>
      <c r="J1069" s="18">
        <f t="shared" si="60"/>
        <v>518.97</v>
      </c>
    </row>
    <row r="1070" spans="1:10" ht="39" customHeight="1">
      <c r="A1070" s="2" t="s">
        <v>2827</v>
      </c>
      <c r="B1070" s="3" t="s">
        <v>2828</v>
      </c>
      <c r="C1070" s="2" t="s">
        <v>16</v>
      </c>
      <c r="D1070" s="2" t="s">
        <v>2829</v>
      </c>
      <c r="E1070" s="17" t="s">
        <v>44</v>
      </c>
      <c r="F1070" s="23">
        <v>1</v>
      </c>
      <c r="G1070" s="18">
        <v>166.18</v>
      </c>
      <c r="H1070" s="13">
        <v>0.2094</v>
      </c>
      <c r="I1070" s="18">
        <v>200.97</v>
      </c>
      <c r="J1070" s="18">
        <f t="shared" si="60"/>
        <v>200.97</v>
      </c>
    </row>
    <row r="1071" spans="1:10" ht="39" customHeight="1">
      <c r="A1071" s="2" t="s">
        <v>2830</v>
      </c>
      <c r="B1071" s="3" t="s">
        <v>2831</v>
      </c>
      <c r="C1071" s="2" t="s">
        <v>16</v>
      </c>
      <c r="D1071" s="2" t="s">
        <v>2832</v>
      </c>
      <c r="E1071" s="17" t="s">
        <v>44</v>
      </c>
      <c r="F1071" s="23">
        <v>3</v>
      </c>
      <c r="G1071" s="18">
        <v>88.42</v>
      </c>
      <c r="H1071" s="13">
        <v>0.2094</v>
      </c>
      <c r="I1071" s="18">
        <v>106.93</v>
      </c>
      <c r="J1071" s="18">
        <f t="shared" si="60"/>
        <v>320.79000000000002</v>
      </c>
    </row>
    <row r="1072" spans="1:10" ht="39" customHeight="1">
      <c r="A1072" s="2" t="s">
        <v>2833</v>
      </c>
      <c r="B1072" s="3" t="s">
        <v>2834</v>
      </c>
      <c r="C1072" s="2" t="s">
        <v>16</v>
      </c>
      <c r="D1072" s="2" t="s">
        <v>2835</v>
      </c>
      <c r="E1072" s="17" t="s">
        <v>44</v>
      </c>
      <c r="F1072" s="23">
        <v>1</v>
      </c>
      <c r="G1072" s="18">
        <v>90.26</v>
      </c>
      <c r="H1072" s="13">
        <v>0.2094</v>
      </c>
      <c r="I1072" s="18">
        <v>109.16</v>
      </c>
      <c r="J1072" s="18">
        <f t="shared" si="60"/>
        <v>109.16</v>
      </c>
    </row>
    <row r="1073" spans="1:10" ht="39" customHeight="1">
      <c r="A1073" s="2" t="s">
        <v>2836</v>
      </c>
      <c r="B1073" s="3" t="s">
        <v>2837</v>
      </c>
      <c r="C1073" s="2" t="s">
        <v>16</v>
      </c>
      <c r="D1073" s="2" t="s">
        <v>2838</v>
      </c>
      <c r="E1073" s="17" t="s">
        <v>44</v>
      </c>
      <c r="F1073" s="23">
        <v>1</v>
      </c>
      <c r="G1073" s="18">
        <v>430.6</v>
      </c>
      <c r="H1073" s="13">
        <v>0.2094</v>
      </c>
      <c r="I1073" s="18">
        <v>520.76</v>
      </c>
      <c r="J1073" s="18">
        <f t="shared" si="60"/>
        <v>520.76</v>
      </c>
    </row>
    <row r="1074" spans="1:10" ht="39" customHeight="1">
      <c r="A1074" s="2" t="s">
        <v>2839</v>
      </c>
      <c r="B1074" s="3" t="s">
        <v>2840</v>
      </c>
      <c r="C1074" s="2" t="s">
        <v>16</v>
      </c>
      <c r="D1074" s="2" t="s">
        <v>2841</v>
      </c>
      <c r="E1074" s="17" t="s">
        <v>44</v>
      </c>
      <c r="F1074" s="23">
        <v>3</v>
      </c>
      <c r="G1074" s="18">
        <v>1793.94</v>
      </c>
      <c r="H1074" s="13">
        <v>0.2094</v>
      </c>
      <c r="I1074" s="18">
        <v>2169.59</v>
      </c>
      <c r="J1074" s="18">
        <f t="shared" si="60"/>
        <v>6508.77</v>
      </c>
    </row>
    <row r="1075" spans="1:10" ht="25.95" customHeight="1">
      <c r="A1075" s="2" t="s">
        <v>2842</v>
      </c>
      <c r="B1075" s="3" t="s">
        <v>2843</v>
      </c>
      <c r="C1075" s="2" t="s">
        <v>16</v>
      </c>
      <c r="D1075" s="2" t="s">
        <v>2844</v>
      </c>
      <c r="E1075" s="17" t="s">
        <v>29</v>
      </c>
      <c r="F1075" s="23">
        <v>18</v>
      </c>
      <c r="G1075" s="18">
        <v>32.630000000000003</v>
      </c>
      <c r="H1075" s="13">
        <v>0.2094</v>
      </c>
      <c r="I1075" s="18">
        <v>39.46</v>
      </c>
      <c r="J1075" s="18">
        <f t="shared" si="60"/>
        <v>710.28</v>
      </c>
    </row>
    <row r="1076" spans="1:10" ht="64.95" customHeight="1">
      <c r="A1076" s="2" t="s">
        <v>2845</v>
      </c>
      <c r="B1076" s="3" t="s">
        <v>2846</v>
      </c>
      <c r="C1076" s="2" t="s">
        <v>16</v>
      </c>
      <c r="D1076" s="2" t="s">
        <v>2847</v>
      </c>
      <c r="E1076" s="17" t="s">
        <v>44</v>
      </c>
      <c r="F1076" s="23">
        <v>2</v>
      </c>
      <c r="G1076" s="18">
        <v>8325.02</v>
      </c>
      <c r="H1076" s="13">
        <v>0.2094</v>
      </c>
      <c r="I1076" s="18">
        <v>10068.27</v>
      </c>
      <c r="J1076" s="18">
        <f t="shared" si="60"/>
        <v>20136.54</v>
      </c>
    </row>
    <row r="1077" spans="1:10" ht="39" customHeight="1">
      <c r="A1077" s="2" t="s">
        <v>2848</v>
      </c>
      <c r="B1077" s="3" t="s">
        <v>2849</v>
      </c>
      <c r="C1077" s="2" t="s">
        <v>16</v>
      </c>
      <c r="D1077" s="2" t="s">
        <v>2850</v>
      </c>
      <c r="E1077" s="17" t="s">
        <v>44</v>
      </c>
      <c r="F1077" s="23">
        <v>3</v>
      </c>
      <c r="G1077" s="18">
        <v>3758.92</v>
      </c>
      <c r="H1077" s="13">
        <v>0.2094</v>
      </c>
      <c r="I1077" s="18">
        <v>4546.03</v>
      </c>
      <c r="J1077" s="18">
        <f t="shared" si="60"/>
        <v>13638.09</v>
      </c>
    </row>
    <row r="1078" spans="1:10" ht="39" customHeight="1">
      <c r="A1078" s="2" t="s">
        <v>2851</v>
      </c>
      <c r="B1078" s="3" t="s">
        <v>2852</v>
      </c>
      <c r="C1078" s="2" t="s">
        <v>16</v>
      </c>
      <c r="D1078" s="2" t="s">
        <v>2853</v>
      </c>
      <c r="E1078" s="17" t="s">
        <v>44</v>
      </c>
      <c r="F1078" s="23">
        <v>8</v>
      </c>
      <c r="G1078" s="18">
        <v>88.44</v>
      </c>
      <c r="H1078" s="13">
        <v>0.2094</v>
      </c>
      <c r="I1078" s="18">
        <v>106.95</v>
      </c>
      <c r="J1078" s="18">
        <f t="shared" si="60"/>
        <v>855.6</v>
      </c>
    </row>
    <row r="1079" spans="1:10" ht="25.95" customHeight="1">
      <c r="A1079" s="1" t="s">
        <v>2854</v>
      </c>
      <c r="B1079" s="1"/>
      <c r="C1079" s="1"/>
      <c r="D1079" s="1" t="s">
        <v>2855</v>
      </c>
      <c r="E1079" s="15"/>
      <c r="F1079" s="24"/>
      <c r="G1079" s="15"/>
      <c r="H1079" s="12"/>
      <c r="I1079" s="15"/>
      <c r="J1079" s="16">
        <v>4740.6400000000003</v>
      </c>
    </row>
    <row r="1080" spans="1:10" ht="91.05" customHeight="1">
      <c r="A1080" s="2" t="s">
        <v>2856</v>
      </c>
      <c r="B1080" s="3" t="s">
        <v>2857</v>
      </c>
      <c r="C1080" s="2" t="s">
        <v>16</v>
      </c>
      <c r="D1080" s="2" t="s">
        <v>2858</v>
      </c>
      <c r="E1080" s="17" t="s">
        <v>44</v>
      </c>
      <c r="F1080" s="23">
        <v>3</v>
      </c>
      <c r="G1080" s="18">
        <v>920.01</v>
      </c>
      <c r="H1080" s="13">
        <v>0.2094</v>
      </c>
      <c r="I1080" s="18">
        <v>1112.6600000000001</v>
      </c>
      <c r="J1080" s="18">
        <f>TRUNC(F1080 * I1080, 2)</f>
        <v>3337.98</v>
      </c>
    </row>
    <row r="1081" spans="1:10" ht="91.05" customHeight="1">
      <c r="A1081" s="2" t="s">
        <v>2859</v>
      </c>
      <c r="B1081" s="3" t="s">
        <v>2860</v>
      </c>
      <c r="C1081" s="2" t="s">
        <v>16</v>
      </c>
      <c r="D1081" s="2" t="s">
        <v>2861</v>
      </c>
      <c r="E1081" s="17" t="s">
        <v>44</v>
      </c>
      <c r="F1081" s="23">
        <v>1</v>
      </c>
      <c r="G1081" s="18">
        <v>920.01</v>
      </c>
      <c r="H1081" s="13">
        <v>0.2094</v>
      </c>
      <c r="I1081" s="18">
        <v>1112.6600000000001</v>
      </c>
      <c r="J1081" s="18">
        <f>TRUNC(F1081 * I1081, 2)</f>
        <v>1112.6600000000001</v>
      </c>
    </row>
    <row r="1082" spans="1:10" ht="103.95" customHeight="1">
      <c r="A1082" s="2" t="s">
        <v>2862</v>
      </c>
      <c r="B1082" s="3" t="s">
        <v>2863</v>
      </c>
      <c r="C1082" s="2" t="s">
        <v>16</v>
      </c>
      <c r="D1082" s="2" t="s">
        <v>2864</v>
      </c>
      <c r="E1082" s="17" t="s">
        <v>44</v>
      </c>
      <c r="F1082" s="23">
        <v>1</v>
      </c>
      <c r="G1082" s="18">
        <v>239.79</v>
      </c>
      <c r="H1082" s="13">
        <v>0.2094</v>
      </c>
      <c r="I1082" s="18">
        <v>290</v>
      </c>
      <c r="J1082" s="18">
        <f>TRUNC(F1082 * I1082, 2)</f>
        <v>290</v>
      </c>
    </row>
    <row r="1083" spans="1:10" ht="24" customHeight="1">
      <c r="A1083" s="1" t="s">
        <v>2865</v>
      </c>
      <c r="B1083" s="1"/>
      <c r="C1083" s="1"/>
      <c r="D1083" s="1" t="s">
        <v>2866</v>
      </c>
      <c r="E1083" s="15"/>
      <c r="F1083" s="24"/>
      <c r="G1083" s="15"/>
      <c r="H1083" s="12"/>
      <c r="I1083" s="15"/>
      <c r="J1083" s="16">
        <v>400.2</v>
      </c>
    </row>
    <row r="1084" spans="1:10" ht="64.95" customHeight="1">
      <c r="A1084" s="2" t="s">
        <v>2867</v>
      </c>
      <c r="B1084" s="3" t="s">
        <v>2868</v>
      </c>
      <c r="C1084" s="2" t="s">
        <v>16</v>
      </c>
      <c r="D1084" s="2" t="s">
        <v>2869</v>
      </c>
      <c r="E1084" s="17" t="s">
        <v>44</v>
      </c>
      <c r="F1084" s="23">
        <v>1</v>
      </c>
      <c r="G1084" s="18">
        <v>110.31</v>
      </c>
      <c r="H1084" s="13">
        <v>0.2094</v>
      </c>
      <c r="I1084" s="18">
        <v>133.4</v>
      </c>
      <c r="J1084" s="18">
        <f>TRUNC(F1084 * I1084, 2)</f>
        <v>133.4</v>
      </c>
    </row>
    <row r="1085" spans="1:10" ht="64.95" customHeight="1">
      <c r="A1085" s="2" t="s">
        <v>2870</v>
      </c>
      <c r="B1085" s="3" t="s">
        <v>2871</v>
      </c>
      <c r="C1085" s="2" t="s">
        <v>16</v>
      </c>
      <c r="D1085" s="2" t="s">
        <v>2872</v>
      </c>
      <c r="E1085" s="17" t="s">
        <v>44</v>
      </c>
      <c r="F1085" s="23">
        <v>2</v>
      </c>
      <c r="G1085" s="18">
        <v>110.31</v>
      </c>
      <c r="H1085" s="13">
        <v>0.2094</v>
      </c>
      <c r="I1085" s="18">
        <v>133.4</v>
      </c>
      <c r="J1085" s="18">
        <f>TRUNC(F1085 * I1085, 2)</f>
        <v>266.8</v>
      </c>
    </row>
    <row r="1086" spans="1:10" ht="24" customHeight="1">
      <c r="A1086" s="1" t="s">
        <v>2873</v>
      </c>
      <c r="B1086" s="1"/>
      <c r="C1086" s="1"/>
      <c r="D1086" s="1" t="s">
        <v>2874</v>
      </c>
      <c r="E1086" s="15"/>
      <c r="F1086" s="24"/>
      <c r="G1086" s="15"/>
      <c r="H1086" s="12"/>
      <c r="I1086" s="15"/>
      <c r="J1086" s="16">
        <v>3937.92</v>
      </c>
    </row>
    <row r="1087" spans="1:10" ht="39" customHeight="1">
      <c r="A1087" s="2" t="s">
        <v>2875</v>
      </c>
      <c r="B1087" s="3" t="s">
        <v>2876</v>
      </c>
      <c r="C1087" s="2" t="s">
        <v>16</v>
      </c>
      <c r="D1087" s="2" t="s">
        <v>2877</v>
      </c>
      <c r="E1087" s="17" t="s">
        <v>44</v>
      </c>
      <c r="F1087" s="23">
        <v>4</v>
      </c>
      <c r="G1087" s="18">
        <v>805.44</v>
      </c>
      <c r="H1087" s="13">
        <v>0.2223</v>
      </c>
      <c r="I1087" s="18">
        <v>984.48</v>
      </c>
      <c r="J1087" s="18">
        <f>TRUNC(F1087 * TRUNC(G1087 * (1 + 22.23 / 100), 2), 2)</f>
        <v>3937.92</v>
      </c>
    </row>
    <row r="1088" spans="1:10" ht="24" customHeight="1">
      <c r="A1088" s="1" t="s">
        <v>2878</v>
      </c>
      <c r="B1088" s="1"/>
      <c r="C1088" s="1"/>
      <c r="D1088" s="1" t="s">
        <v>2879</v>
      </c>
      <c r="E1088" s="15"/>
      <c r="F1088" s="24"/>
      <c r="G1088" s="15"/>
      <c r="H1088" s="12"/>
      <c r="I1088" s="15"/>
      <c r="J1088" s="16">
        <v>533.99</v>
      </c>
    </row>
    <row r="1089" spans="1:10" ht="39" customHeight="1">
      <c r="A1089" s="2" t="s">
        <v>2880</v>
      </c>
      <c r="B1089" s="3" t="s">
        <v>2881</v>
      </c>
      <c r="C1089" s="2" t="s">
        <v>16</v>
      </c>
      <c r="D1089" s="2" t="s">
        <v>2882</v>
      </c>
      <c r="E1089" s="17" t="s">
        <v>44</v>
      </c>
      <c r="F1089" s="23">
        <v>1</v>
      </c>
      <c r="G1089" s="18">
        <v>436.88</v>
      </c>
      <c r="H1089" s="13">
        <v>0.2223</v>
      </c>
      <c r="I1089" s="18">
        <v>533.99</v>
      </c>
      <c r="J1089" s="18">
        <f>TRUNC(F1089 * TRUNC(G1089 * (1 + 22.23 / 100), 2), 2)</f>
        <v>533.99</v>
      </c>
    </row>
    <row r="1090" spans="1:10" ht="24" customHeight="1">
      <c r="A1090" s="1" t="s">
        <v>2883</v>
      </c>
      <c r="B1090" s="1"/>
      <c r="C1090" s="1"/>
      <c r="D1090" s="1" t="s">
        <v>2884</v>
      </c>
      <c r="E1090" s="15"/>
      <c r="F1090" s="24"/>
      <c r="G1090" s="15"/>
      <c r="H1090" s="12"/>
      <c r="I1090" s="15"/>
      <c r="J1090" s="16">
        <v>27311.03</v>
      </c>
    </row>
    <row r="1091" spans="1:10" ht="24" customHeight="1">
      <c r="A1091" s="1" t="s">
        <v>2885</v>
      </c>
      <c r="B1091" s="1"/>
      <c r="C1091" s="1"/>
      <c r="D1091" s="1" t="s">
        <v>2886</v>
      </c>
      <c r="E1091" s="15"/>
      <c r="F1091" s="24"/>
      <c r="G1091" s="15"/>
      <c r="H1091" s="12"/>
      <c r="I1091" s="15"/>
      <c r="J1091" s="16">
        <v>27311.03</v>
      </c>
    </row>
    <row r="1092" spans="1:10" ht="25.95" customHeight="1">
      <c r="A1092" s="2" t="s">
        <v>2887</v>
      </c>
      <c r="B1092" s="3" t="s">
        <v>2888</v>
      </c>
      <c r="C1092" s="2" t="s">
        <v>963</v>
      </c>
      <c r="D1092" s="2" t="s">
        <v>2889</v>
      </c>
      <c r="E1092" s="17" t="s">
        <v>968</v>
      </c>
      <c r="F1092" s="23">
        <v>38.49</v>
      </c>
      <c r="G1092" s="18">
        <v>0.46</v>
      </c>
      <c r="H1092" s="13">
        <v>0.2094</v>
      </c>
      <c r="I1092" s="18">
        <v>0.55000000000000004</v>
      </c>
      <c r="J1092" s="18">
        <f t="shared" ref="J1092:J1108" si="61">TRUNC(F1092 * I1092, 2)</f>
        <v>21.16</v>
      </c>
    </row>
    <row r="1093" spans="1:10" ht="25.95" customHeight="1">
      <c r="A1093" s="2" t="s">
        <v>2890</v>
      </c>
      <c r="B1093" s="3" t="s">
        <v>2891</v>
      </c>
      <c r="C1093" s="2" t="s">
        <v>963</v>
      </c>
      <c r="D1093" s="2" t="s">
        <v>2892</v>
      </c>
      <c r="E1093" s="17" t="s">
        <v>968</v>
      </c>
      <c r="F1093" s="23">
        <v>38.49</v>
      </c>
      <c r="G1093" s="18">
        <v>1.8</v>
      </c>
      <c r="H1093" s="13">
        <v>0.2094</v>
      </c>
      <c r="I1093" s="18">
        <v>2.17</v>
      </c>
      <c r="J1093" s="18">
        <f t="shared" si="61"/>
        <v>83.52</v>
      </c>
    </row>
    <row r="1094" spans="1:10" ht="25.95" customHeight="1">
      <c r="A1094" s="2" t="s">
        <v>2893</v>
      </c>
      <c r="B1094" s="3" t="s">
        <v>2894</v>
      </c>
      <c r="C1094" s="2" t="s">
        <v>963</v>
      </c>
      <c r="D1094" s="2" t="s">
        <v>2895</v>
      </c>
      <c r="E1094" s="17" t="s">
        <v>968</v>
      </c>
      <c r="F1094" s="23">
        <v>1218.69</v>
      </c>
      <c r="G1094" s="18">
        <v>0.74</v>
      </c>
      <c r="H1094" s="13">
        <v>0.2094</v>
      </c>
      <c r="I1094" s="18">
        <v>0.89</v>
      </c>
      <c r="J1094" s="18">
        <f t="shared" si="61"/>
        <v>1084.6300000000001</v>
      </c>
    </row>
    <row r="1095" spans="1:10" ht="25.95" customHeight="1">
      <c r="A1095" s="2" t="s">
        <v>2896</v>
      </c>
      <c r="B1095" s="3" t="s">
        <v>2897</v>
      </c>
      <c r="C1095" s="2" t="s">
        <v>963</v>
      </c>
      <c r="D1095" s="2" t="s">
        <v>2898</v>
      </c>
      <c r="E1095" s="17" t="s">
        <v>968</v>
      </c>
      <c r="F1095" s="23">
        <v>1486.7470000000001</v>
      </c>
      <c r="G1095" s="18">
        <v>6.39</v>
      </c>
      <c r="H1095" s="13">
        <v>0.2094</v>
      </c>
      <c r="I1095" s="18">
        <v>7.72</v>
      </c>
      <c r="J1095" s="18">
        <f t="shared" si="61"/>
        <v>11477.68</v>
      </c>
    </row>
    <row r="1096" spans="1:10" ht="25.95" customHeight="1">
      <c r="A1096" s="2" t="s">
        <v>2899</v>
      </c>
      <c r="B1096" s="3" t="s">
        <v>2900</v>
      </c>
      <c r="C1096" s="2" t="s">
        <v>963</v>
      </c>
      <c r="D1096" s="2" t="s">
        <v>2901</v>
      </c>
      <c r="E1096" s="17" t="s">
        <v>968</v>
      </c>
      <c r="F1096" s="23">
        <v>1669.03</v>
      </c>
      <c r="G1096" s="18">
        <v>3.07</v>
      </c>
      <c r="H1096" s="13">
        <v>0.2094</v>
      </c>
      <c r="I1096" s="18">
        <v>3.71</v>
      </c>
      <c r="J1096" s="18">
        <f t="shared" si="61"/>
        <v>6192.1</v>
      </c>
    </row>
    <row r="1097" spans="1:10" ht="25.95" customHeight="1">
      <c r="A1097" s="2" t="s">
        <v>2902</v>
      </c>
      <c r="B1097" s="3" t="s">
        <v>2903</v>
      </c>
      <c r="C1097" s="2" t="s">
        <v>963</v>
      </c>
      <c r="D1097" s="2" t="s">
        <v>2904</v>
      </c>
      <c r="E1097" s="17" t="s">
        <v>968</v>
      </c>
      <c r="F1097" s="23">
        <v>37.31</v>
      </c>
      <c r="G1097" s="18">
        <v>0.83</v>
      </c>
      <c r="H1097" s="13">
        <v>0.2094</v>
      </c>
      <c r="I1097" s="18">
        <v>1</v>
      </c>
      <c r="J1097" s="18">
        <f t="shared" si="61"/>
        <v>37.31</v>
      </c>
    </row>
    <row r="1098" spans="1:10" ht="25.95" customHeight="1">
      <c r="A1098" s="2" t="s">
        <v>2905</v>
      </c>
      <c r="B1098" s="3" t="s">
        <v>2906</v>
      </c>
      <c r="C1098" s="2" t="s">
        <v>963</v>
      </c>
      <c r="D1098" s="2" t="s">
        <v>2907</v>
      </c>
      <c r="E1098" s="17" t="s">
        <v>968</v>
      </c>
      <c r="F1098" s="23">
        <v>3354.13</v>
      </c>
      <c r="G1098" s="18">
        <v>1.7</v>
      </c>
      <c r="H1098" s="13">
        <v>0.2094</v>
      </c>
      <c r="I1098" s="18">
        <v>2.0499999999999998</v>
      </c>
      <c r="J1098" s="18">
        <f t="shared" si="61"/>
        <v>6875.96</v>
      </c>
    </row>
    <row r="1099" spans="1:10" ht="25.95" customHeight="1">
      <c r="A1099" s="2" t="s">
        <v>2908</v>
      </c>
      <c r="B1099" s="3" t="s">
        <v>2909</v>
      </c>
      <c r="C1099" s="2" t="s">
        <v>963</v>
      </c>
      <c r="D1099" s="2" t="s">
        <v>2910</v>
      </c>
      <c r="E1099" s="17" t="s">
        <v>44</v>
      </c>
      <c r="F1099" s="23">
        <v>2</v>
      </c>
      <c r="G1099" s="18">
        <v>7.78</v>
      </c>
      <c r="H1099" s="13">
        <v>0.2094</v>
      </c>
      <c r="I1099" s="18">
        <v>9.4</v>
      </c>
      <c r="J1099" s="18">
        <f t="shared" si="61"/>
        <v>18.8</v>
      </c>
    </row>
    <row r="1100" spans="1:10" ht="25.95" customHeight="1">
      <c r="A1100" s="2" t="s">
        <v>2911</v>
      </c>
      <c r="B1100" s="3" t="s">
        <v>2912</v>
      </c>
      <c r="C1100" s="2" t="s">
        <v>963</v>
      </c>
      <c r="D1100" s="2" t="s">
        <v>2913</v>
      </c>
      <c r="E1100" s="17" t="s">
        <v>44</v>
      </c>
      <c r="F1100" s="23">
        <v>7</v>
      </c>
      <c r="G1100" s="18">
        <v>4.54</v>
      </c>
      <c r="H1100" s="13">
        <v>0.2094</v>
      </c>
      <c r="I1100" s="18">
        <v>5.49</v>
      </c>
      <c r="J1100" s="18">
        <f t="shared" si="61"/>
        <v>38.43</v>
      </c>
    </row>
    <row r="1101" spans="1:10" ht="25.95" customHeight="1">
      <c r="A1101" s="2" t="s">
        <v>2914</v>
      </c>
      <c r="B1101" s="3" t="s">
        <v>2915</v>
      </c>
      <c r="C1101" s="2" t="s">
        <v>963</v>
      </c>
      <c r="D1101" s="2" t="s">
        <v>2916</v>
      </c>
      <c r="E1101" s="17" t="s">
        <v>44</v>
      </c>
      <c r="F1101" s="23">
        <v>9</v>
      </c>
      <c r="G1101" s="18">
        <v>4.54</v>
      </c>
      <c r="H1101" s="13">
        <v>0.2094</v>
      </c>
      <c r="I1101" s="18">
        <v>5.49</v>
      </c>
      <c r="J1101" s="18">
        <f t="shared" si="61"/>
        <v>49.41</v>
      </c>
    </row>
    <row r="1102" spans="1:10" ht="25.95" customHeight="1">
      <c r="A1102" s="2" t="s">
        <v>2917</v>
      </c>
      <c r="B1102" s="3" t="s">
        <v>2918</v>
      </c>
      <c r="C1102" s="2" t="s">
        <v>963</v>
      </c>
      <c r="D1102" s="2" t="s">
        <v>2919</v>
      </c>
      <c r="E1102" s="17" t="s">
        <v>968</v>
      </c>
      <c r="F1102" s="23">
        <v>3.27</v>
      </c>
      <c r="G1102" s="18">
        <v>14.63</v>
      </c>
      <c r="H1102" s="13">
        <v>0.2094</v>
      </c>
      <c r="I1102" s="18">
        <v>17.690000000000001</v>
      </c>
      <c r="J1102" s="18">
        <f t="shared" si="61"/>
        <v>57.84</v>
      </c>
    </row>
    <row r="1103" spans="1:10" ht="25.95" customHeight="1">
      <c r="A1103" s="2" t="s">
        <v>2920</v>
      </c>
      <c r="B1103" s="3" t="s">
        <v>2921</v>
      </c>
      <c r="C1103" s="2" t="s">
        <v>963</v>
      </c>
      <c r="D1103" s="2" t="s">
        <v>2922</v>
      </c>
      <c r="E1103" s="17" t="s">
        <v>968</v>
      </c>
      <c r="F1103" s="23">
        <v>14.33</v>
      </c>
      <c r="G1103" s="18">
        <v>1.65</v>
      </c>
      <c r="H1103" s="13">
        <v>0.2094</v>
      </c>
      <c r="I1103" s="18">
        <v>1.99</v>
      </c>
      <c r="J1103" s="18">
        <f t="shared" si="61"/>
        <v>28.51</v>
      </c>
    </row>
    <row r="1104" spans="1:10" ht="25.95" customHeight="1">
      <c r="A1104" s="2" t="s">
        <v>2923</v>
      </c>
      <c r="B1104" s="3" t="s">
        <v>2924</v>
      </c>
      <c r="C1104" s="2" t="s">
        <v>963</v>
      </c>
      <c r="D1104" s="2" t="s">
        <v>2925</v>
      </c>
      <c r="E1104" s="17" t="s">
        <v>968</v>
      </c>
      <c r="F1104" s="23">
        <v>55.895000000000003</v>
      </c>
      <c r="G1104" s="18">
        <v>2.5499999999999998</v>
      </c>
      <c r="H1104" s="13">
        <v>0.2094</v>
      </c>
      <c r="I1104" s="18">
        <v>3.08</v>
      </c>
      <c r="J1104" s="18">
        <f t="shared" si="61"/>
        <v>172.15</v>
      </c>
    </row>
    <row r="1105" spans="1:10" ht="24" customHeight="1">
      <c r="A1105" s="2" t="s">
        <v>2926</v>
      </c>
      <c r="B1105" s="3" t="s">
        <v>2927</v>
      </c>
      <c r="C1105" s="2" t="s">
        <v>963</v>
      </c>
      <c r="D1105" s="2" t="s">
        <v>2928</v>
      </c>
      <c r="E1105" s="17" t="s">
        <v>968</v>
      </c>
      <c r="F1105" s="23">
        <v>41.015999999999998</v>
      </c>
      <c r="G1105" s="18">
        <v>0.87</v>
      </c>
      <c r="H1105" s="13">
        <v>0.2094</v>
      </c>
      <c r="I1105" s="18">
        <v>1.05</v>
      </c>
      <c r="J1105" s="18">
        <f t="shared" si="61"/>
        <v>43.06</v>
      </c>
    </row>
    <row r="1106" spans="1:10" ht="24" customHeight="1">
      <c r="A1106" s="2" t="s">
        <v>2929</v>
      </c>
      <c r="B1106" s="3" t="s">
        <v>2930</v>
      </c>
      <c r="C1106" s="2" t="s">
        <v>963</v>
      </c>
      <c r="D1106" s="2" t="s">
        <v>2931</v>
      </c>
      <c r="E1106" s="17" t="s">
        <v>968</v>
      </c>
      <c r="F1106" s="23">
        <v>146.02500000000001</v>
      </c>
      <c r="G1106" s="18">
        <v>2.14</v>
      </c>
      <c r="H1106" s="13">
        <v>0.2094</v>
      </c>
      <c r="I1106" s="18">
        <v>2.58</v>
      </c>
      <c r="J1106" s="18">
        <f t="shared" si="61"/>
        <v>376.74</v>
      </c>
    </row>
    <row r="1107" spans="1:10" ht="25.95" customHeight="1">
      <c r="A1107" s="2" t="s">
        <v>2932</v>
      </c>
      <c r="B1107" s="3" t="s">
        <v>2933</v>
      </c>
      <c r="C1107" s="2" t="s">
        <v>963</v>
      </c>
      <c r="D1107" s="2" t="s">
        <v>2934</v>
      </c>
      <c r="E1107" s="17" t="s">
        <v>968</v>
      </c>
      <c r="F1107" s="23">
        <v>33.6</v>
      </c>
      <c r="G1107" s="18">
        <v>3</v>
      </c>
      <c r="H1107" s="13">
        <v>0.2094</v>
      </c>
      <c r="I1107" s="18">
        <v>3.62</v>
      </c>
      <c r="J1107" s="18">
        <f t="shared" si="61"/>
        <v>121.63</v>
      </c>
    </row>
    <row r="1108" spans="1:10" ht="25.95" customHeight="1">
      <c r="A1108" s="2" t="s">
        <v>2935</v>
      </c>
      <c r="B1108" s="3" t="s">
        <v>2936</v>
      </c>
      <c r="C1108" s="2" t="s">
        <v>963</v>
      </c>
      <c r="D1108" s="2" t="s">
        <v>2937</v>
      </c>
      <c r="E1108" s="17" t="s">
        <v>968</v>
      </c>
      <c r="F1108" s="23">
        <v>390.19</v>
      </c>
      <c r="G1108" s="18">
        <v>1.34</v>
      </c>
      <c r="H1108" s="13">
        <v>0.2094</v>
      </c>
      <c r="I1108" s="18">
        <v>1.62</v>
      </c>
      <c r="J1108" s="18">
        <f t="shared" si="61"/>
        <v>632.1</v>
      </c>
    </row>
    <row r="1109" spans="1:10" ht="24" customHeight="1">
      <c r="A1109" s="1" t="s">
        <v>2938</v>
      </c>
      <c r="B1109" s="1"/>
      <c r="C1109" s="1"/>
      <c r="D1109" s="1" t="s">
        <v>924</v>
      </c>
      <c r="E1109" s="15"/>
      <c r="F1109" s="24"/>
      <c r="G1109" s="15"/>
      <c r="H1109" s="12"/>
      <c r="I1109" s="15"/>
      <c r="J1109" s="16">
        <v>20192418.370000001</v>
      </c>
    </row>
    <row r="1110" spans="1:10" ht="24" customHeight="1">
      <c r="A1110" s="1" t="s">
        <v>2939</v>
      </c>
      <c r="B1110" s="1"/>
      <c r="C1110" s="1"/>
      <c r="D1110" s="1" t="s">
        <v>1015</v>
      </c>
      <c r="E1110" s="15"/>
      <c r="F1110" s="24"/>
      <c r="G1110" s="15"/>
      <c r="H1110" s="12"/>
      <c r="I1110" s="15"/>
      <c r="J1110" s="16">
        <v>1900520.92</v>
      </c>
    </row>
    <row r="1111" spans="1:10" ht="24" customHeight="1">
      <c r="A1111" s="1" t="s">
        <v>2940</v>
      </c>
      <c r="B1111" s="1"/>
      <c r="C1111" s="1"/>
      <c r="D1111" s="1" t="s">
        <v>1017</v>
      </c>
      <c r="E1111" s="15"/>
      <c r="F1111" s="24"/>
      <c r="G1111" s="15"/>
      <c r="H1111" s="12"/>
      <c r="I1111" s="15"/>
      <c r="J1111" s="16">
        <v>38283.85</v>
      </c>
    </row>
    <row r="1112" spans="1:10" ht="39" customHeight="1">
      <c r="A1112" s="2" t="s">
        <v>2941</v>
      </c>
      <c r="B1112" s="3" t="s">
        <v>1019</v>
      </c>
      <c r="C1112" s="2" t="s">
        <v>916</v>
      </c>
      <c r="D1112" s="2" t="s">
        <v>1020</v>
      </c>
      <c r="E1112" s="17" t="s">
        <v>968</v>
      </c>
      <c r="F1112" s="23">
        <v>6128.37</v>
      </c>
      <c r="G1112" s="18">
        <v>0.48</v>
      </c>
      <c r="H1112" s="13">
        <v>0.2094</v>
      </c>
      <c r="I1112" s="18">
        <v>0.57999999999999996</v>
      </c>
      <c r="J1112" s="18">
        <f>TRUNC(F1112 * I1112, 2)</f>
        <v>3554.45</v>
      </c>
    </row>
    <row r="1113" spans="1:10" ht="25.95" customHeight="1">
      <c r="A1113" s="2" t="s">
        <v>2942</v>
      </c>
      <c r="B1113" s="3" t="s">
        <v>1022</v>
      </c>
      <c r="C1113" s="2" t="s">
        <v>916</v>
      </c>
      <c r="D1113" s="2" t="s">
        <v>1023</v>
      </c>
      <c r="E1113" s="17" t="s">
        <v>1024</v>
      </c>
      <c r="F1113" s="23">
        <v>33093.199999999997</v>
      </c>
      <c r="G1113" s="18">
        <v>0.55000000000000004</v>
      </c>
      <c r="H1113" s="13">
        <v>0.2094</v>
      </c>
      <c r="I1113" s="18">
        <v>0.66</v>
      </c>
      <c r="J1113" s="18">
        <f>TRUNC(F1113 * I1113, 2)</f>
        <v>21841.51</v>
      </c>
    </row>
    <row r="1114" spans="1:10" ht="39" customHeight="1">
      <c r="A1114" s="2" t="s">
        <v>2943</v>
      </c>
      <c r="B1114" s="3" t="s">
        <v>1026</v>
      </c>
      <c r="C1114" s="2" t="s">
        <v>916</v>
      </c>
      <c r="D1114" s="2" t="s">
        <v>1027</v>
      </c>
      <c r="E1114" s="17" t="s">
        <v>1028</v>
      </c>
      <c r="F1114" s="23">
        <v>1378.88</v>
      </c>
      <c r="G1114" s="18">
        <v>2.4</v>
      </c>
      <c r="H1114" s="13">
        <v>0.2094</v>
      </c>
      <c r="I1114" s="18">
        <v>2.9</v>
      </c>
      <c r="J1114" s="18">
        <f>TRUNC(F1114 * I1114, 2)</f>
        <v>3998.75</v>
      </c>
    </row>
    <row r="1115" spans="1:10" ht="25.95" customHeight="1">
      <c r="A1115" s="2" t="s">
        <v>2944</v>
      </c>
      <c r="B1115" s="3" t="s">
        <v>1030</v>
      </c>
      <c r="C1115" s="2" t="s">
        <v>16</v>
      </c>
      <c r="D1115" s="2" t="s">
        <v>1031</v>
      </c>
      <c r="E1115" s="17" t="s">
        <v>918</v>
      </c>
      <c r="F1115" s="23">
        <v>919.25</v>
      </c>
      <c r="G1115" s="18">
        <v>8</v>
      </c>
      <c r="H1115" s="13">
        <v>0.2094</v>
      </c>
      <c r="I1115" s="18">
        <v>9.67</v>
      </c>
      <c r="J1115" s="18">
        <f>TRUNC(F1115 * I1115, 2)</f>
        <v>8889.14</v>
      </c>
    </row>
    <row r="1116" spans="1:10" ht="24" customHeight="1">
      <c r="A1116" s="1" t="s">
        <v>2945</v>
      </c>
      <c r="B1116" s="1"/>
      <c r="C1116" s="1"/>
      <c r="D1116" s="1" t="s">
        <v>1033</v>
      </c>
      <c r="E1116" s="15"/>
      <c r="F1116" s="24"/>
      <c r="G1116" s="15"/>
      <c r="H1116" s="12"/>
      <c r="I1116" s="15"/>
      <c r="J1116" s="16">
        <v>1862237.07</v>
      </c>
    </row>
    <row r="1117" spans="1:10" ht="24" customHeight="1">
      <c r="A1117" s="1" t="s">
        <v>2946</v>
      </c>
      <c r="B1117" s="1"/>
      <c r="C1117" s="1"/>
      <c r="D1117" s="1" t="s">
        <v>1035</v>
      </c>
      <c r="E1117" s="15"/>
      <c r="F1117" s="24"/>
      <c r="G1117" s="15"/>
      <c r="H1117" s="12"/>
      <c r="I1117" s="15"/>
      <c r="J1117" s="16">
        <v>1831551.67</v>
      </c>
    </row>
    <row r="1118" spans="1:10" ht="24" customHeight="1">
      <c r="A1118" s="1" t="s">
        <v>2947</v>
      </c>
      <c r="B1118" s="1"/>
      <c r="C1118" s="1"/>
      <c r="D1118" s="1" t="s">
        <v>1037</v>
      </c>
      <c r="E1118" s="15"/>
      <c r="F1118" s="24"/>
      <c r="G1118" s="15"/>
      <c r="H1118" s="12"/>
      <c r="I1118" s="15"/>
      <c r="J1118" s="16">
        <v>410786.95</v>
      </c>
    </row>
    <row r="1119" spans="1:10" ht="52.05" customHeight="1">
      <c r="A1119" s="2" t="s">
        <v>2948</v>
      </c>
      <c r="B1119" s="3" t="s">
        <v>2949</v>
      </c>
      <c r="C1119" s="2" t="s">
        <v>916</v>
      </c>
      <c r="D1119" s="2" t="s">
        <v>2950</v>
      </c>
      <c r="E1119" s="17" t="s">
        <v>918</v>
      </c>
      <c r="F1119" s="23">
        <v>44076.14</v>
      </c>
      <c r="G1119" s="18">
        <v>7.43</v>
      </c>
      <c r="H1119" s="13">
        <v>0.2094</v>
      </c>
      <c r="I1119" s="18">
        <v>8.98</v>
      </c>
      <c r="J1119" s="18">
        <f>TRUNC(F1119 * I1119, 2)</f>
        <v>395803.73</v>
      </c>
    </row>
    <row r="1120" spans="1:10" ht="52.05" customHeight="1">
      <c r="A1120" s="2" t="s">
        <v>2951</v>
      </c>
      <c r="B1120" s="3" t="s">
        <v>984</v>
      </c>
      <c r="C1120" s="2" t="s">
        <v>916</v>
      </c>
      <c r="D1120" s="2" t="s">
        <v>985</v>
      </c>
      <c r="E1120" s="17" t="s">
        <v>918</v>
      </c>
      <c r="F1120" s="23">
        <v>2155.86</v>
      </c>
      <c r="G1120" s="18">
        <v>5.75</v>
      </c>
      <c r="H1120" s="13">
        <v>0.2094</v>
      </c>
      <c r="I1120" s="18">
        <v>6.95</v>
      </c>
      <c r="J1120" s="18">
        <f>TRUNC(F1120 * I1120, 2)</f>
        <v>14983.22</v>
      </c>
    </row>
    <row r="1121" spans="1:10" ht="24" customHeight="1">
      <c r="A1121" s="1" t="s">
        <v>2952</v>
      </c>
      <c r="B1121" s="1"/>
      <c r="C1121" s="1"/>
      <c r="D1121" s="1" t="s">
        <v>1043</v>
      </c>
      <c r="E1121" s="15"/>
      <c r="F1121" s="24"/>
      <c r="G1121" s="15"/>
      <c r="H1121" s="12"/>
      <c r="I1121" s="15"/>
      <c r="J1121" s="16">
        <v>1420764.72</v>
      </c>
    </row>
    <row r="1122" spans="1:10" ht="25.95" customHeight="1">
      <c r="A1122" s="2" t="s">
        <v>2953</v>
      </c>
      <c r="B1122" s="3" t="s">
        <v>1022</v>
      </c>
      <c r="C1122" s="2" t="s">
        <v>916</v>
      </c>
      <c r="D1122" s="2" t="s">
        <v>1023</v>
      </c>
      <c r="E1122" s="17" t="s">
        <v>1024</v>
      </c>
      <c r="F1122" s="23">
        <v>1539611.22</v>
      </c>
      <c r="G1122" s="18">
        <v>0.55000000000000004</v>
      </c>
      <c r="H1122" s="13">
        <v>0.2094</v>
      </c>
      <c r="I1122" s="18">
        <v>0.66</v>
      </c>
      <c r="J1122" s="18">
        <f>TRUNC(F1122 * I1122, 2)</f>
        <v>1016143.4</v>
      </c>
    </row>
    <row r="1123" spans="1:10" ht="25.95" customHeight="1">
      <c r="A1123" s="2" t="s">
        <v>2954</v>
      </c>
      <c r="B1123" s="3" t="s">
        <v>1030</v>
      </c>
      <c r="C1123" s="2" t="s">
        <v>16</v>
      </c>
      <c r="D1123" s="2" t="s">
        <v>1031</v>
      </c>
      <c r="E1123" s="17" t="s">
        <v>918</v>
      </c>
      <c r="F1123" s="23">
        <v>41842.949999999997</v>
      </c>
      <c r="G1123" s="18">
        <v>8</v>
      </c>
      <c r="H1123" s="13">
        <v>0.2094</v>
      </c>
      <c r="I1123" s="18">
        <v>9.67</v>
      </c>
      <c r="J1123" s="18">
        <f>TRUNC(F1123 * I1123, 2)</f>
        <v>404621.32</v>
      </c>
    </row>
    <row r="1124" spans="1:10" ht="24" customHeight="1">
      <c r="A1124" s="1" t="s">
        <v>2955</v>
      </c>
      <c r="B1124" s="1"/>
      <c r="C1124" s="1"/>
      <c r="D1124" s="1" t="s">
        <v>1047</v>
      </c>
      <c r="E1124" s="15"/>
      <c r="F1124" s="24"/>
      <c r="G1124" s="15"/>
      <c r="H1124" s="12"/>
      <c r="I1124" s="15"/>
      <c r="J1124" s="16">
        <v>20008.87</v>
      </c>
    </row>
    <row r="1125" spans="1:10" ht="24" customHeight="1">
      <c r="A1125" s="2" t="s">
        <v>2956</v>
      </c>
      <c r="B1125" s="3" t="s">
        <v>989</v>
      </c>
      <c r="C1125" s="2" t="s">
        <v>916</v>
      </c>
      <c r="D1125" s="2" t="s">
        <v>990</v>
      </c>
      <c r="E1125" s="17" t="s">
        <v>918</v>
      </c>
      <c r="F1125" s="23">
        <v>463.08</v>
      </c>
      <c r="G1125" s="18">
        <v>15.11</v>
      </c>
      <c r="H1125" s="13">
        <v>0.2094</v>
      </c>
      <c r="I1125" s="18">
        <v>18.27</v>
      </c>
      <c r="J1125" s="18">
        <f>TRUNC(F1125 * I1125, 2)</f>
        <v>8460.4699999999993</v>
      </c>
    </row>
    <row r="1126" spans="1:10" ht="24" customHeight="1">
      <c r="A1126" s="2" t="s">
        <v>2957</v>
      </c>
      <c r="B1126" s="3" t="s">
        <v>1050</v>
      </c>
      <c r="C1126" s="2" t="s">
        <v>916</v>
      </c>
      <c r="D1126" s="2" t="s">
        <v>1051</v>
      </c>
      <c r="E1126" s="17" t="s">
        <v>918</v>
      </c>
      <c r="F1126" s="23">
        <v>884.34</v>
      </c>
      <c r="G1126" s="18">
        <v>4.3499999999999996</v>
      </c>
      <c r="H1126" s="13">
        <v>0.2094</v>
      </c>
      <c r="I1126" s="18">
        <v>5.26</v>
      </c>
      <c r="J1126" s="18">
        <f>TRUNC(F1126 * I1126, 2)</f>
        <v>4651.62</v>
      </c>
    </row>
    <row r="1127" spans="1:10" ht="39" customHeight="1">
      <c r="A1127" s="2" t="s">
        <v>2958</v>
      </c>
      <c r="B1127" s="3" t="s">
        <v>1026</v>
      </c>
      <c r="C1127" s="2" t="s">
        <v>916</v>
      </c>
      <c r="D1127" s="2" t="s">
        <v>1027</v>
      </c>
      <c r="E1127" s="17" t="s">
        <v>1028</v>
      </c>
      <c r="F1127" s="23">
        <v>2378.1999999999998</v>
      </c>
      <c r="G1127" s="18">
        <v>2.4</v>
      </c>
      <c r="H1127" s="13">
        <v>0.2094</v>
      </c>
      <c r="I1127" s="18">
        <v>2.9</v>
      </c>
      <c r="J1127" s="18">
        <f>TRUNC(F1127 * I1127, 2)</f>
        <v>6896.78</v>
      </c>
    </row>
    <row r="1128" spans="1:10" ht="24" customHeight="1">
      <c r="A1128" s="1" t="s">
        <v>2959</v>
      </c>
      <c r="B1128" s="1"/>
      <c r="C1128" s="1"/>
      <c r="D1128" s="1" t="s">
        <v>1054</v>
      </c>
      <c r="E1128" s="15"/>
      <c r="F1128" s="24"/>
      <c r="G1128" s="15"/>
      <c r="H1128" s="12"/>
      <c r="I1128" s="15"/>
      <c r="J1128" s="16">
        <v>10676.53</v>
      </c>
    </row>
    <row r="1129" spans="1:10" ht="24" customHeight="1">
      <c r="A1129" s="2" t="s">
        <v>2960</v>
      </c>
      <c r="B1129" s="3" t="s">
        <v>1056</v>
      </c>
      <c r="C1129" s="2" t="s">
        <v>963</v>
      </c>
      <c r="D1129" s="2" t="s">
        <v>1057</v>
      </c>
      <c r="E1129" s="17" t="s">
        <v>968</v>
      </c>
      <c r="F1129" s="23">
        <v>652.6</v>
      </c>
      <c r="G1129" s="18">
        <v>13.53</v>
      </c>
      <c r="H1129" s="13">
        <v>0.2094</v>
      </c>
      <c r="I1129" s="18">
        <v>16.36</v>
      </c>
      <c r="J1129" s="18">
        <f>TRUNC(F1129 * I1129, 2)</f>
        <v>10676.53</v>
      </c>
    </row>
    <row r="1130" spans="1:10" ht="24" customHeight="1">
      <c r="A1130" s="1" t="s">
        <v>2961</v>
      </c>
      <c r="B1130" s="1"/>
      <c r="C1130" s="1"/>
      <c r="D1130" s="1" t="s">
        <v>1059</v>
      </c>
      <c r="E1130" s="15"/>
      <c r="F1130" s="24"/>
      <c r="G1130" s="15"/>
      <c r="H1130" s="12"/>
      <c r="I1130" s="15"/>
      <c r="J1130" s="16">
        <v>12529247.1</v>
      </c>
    </row>
    <row r="1131" spans="1:10" ht="24" customHeight="1">
      <c r="A1131" s="1" t="s">
        <v>2962</v>
      </c>
      <c r="B1131" s="1"/>
      <c r="C1131" s="1"/>
      <c r="D1131" s="1" t="s">
        <v>1061</v>
      </c>
      <c r="E1131" s="15"/>
      <c r="F1131" s="24"/>
      <c r="G1131" s="15"/>
      <c r="H1131" s="12"/>
      <c r="I1131" s="15"/>
      <c r="J1131" s="16">
        <v>3122772.23</v>
      </c>
    </row>
    <row r="1132" spans="1:10" ht="24" customHeight="1">
      <c r="A1132" s="1" t="s">
        <v>2963</v>
      </c>
      <c r="B1132" s="1"/>
      <c r="C1132" s="1"/>
      <c r="D1132" s="1" t="s">
        <v>1063</v>
      </c>
      <c r="E1132" s="15"/>
      <c r="F1132" s="24"/>
      <c r="G1132" s="15"/>
      <c r="H1132" s="12"/>
      <c r="I1132" s="15"/>
      <c r="J1132" s="16">
        <v>1068641.8400000001</v>
      </c>
    </row>
    <row r="1133" spans="1:10" ht="39" customHeight="1">
      <c r="A1133" s="2" t="s">
        <v>2964</v>
      </c>
      <c r="B1133" s="3" t="s">
        <v>1065</v>
      </c>
      <c r="C1133" s="2" t="s">
        <v>16</v>
      </c>
      <c r="D1133" s="2" t="s">
        <v>1066</v>
      </c>
      <c r="E1133" s="17" t="s">
        <v>29</v>
      </c>
      <c r="F1133" s="23">
        <v>1416</v>
      </c>
      <c r="G1133" s="18">
        <v>195.96</v>
      </c>
      <c r="H1133" s="13">
        <v>0.2094</v>
      </c>
      <c r="I1133" s="18">
        <v>236.99</v>
      </c>
      <c r="J1133" s="18">
        <f t="shared" ref="J1133:J1141" si="62">TRUNC(F1133 * I1133, 2)</f>
        <v>335577.84</v>
      </c>
    </row>
    <row r="1134" spans="1:10" ht="39" customHeight="1">
      <c r="A1134" s="2" t="s">
        <v>2965</v>
      </c>
      <c r="B1134" s="3" t="s">
        <v>1068</v>
      </c>
      <c r="C1134" s="2" t="s">
        <v>16</v>
      </c>
      <c r="D1134" s="2" t="s">
        <v>1069</v>
      </c>
      <c r="E1134" s="17" t="s">
        <v>29</v>
      </c>
      <c r="F1134" s="23">
        <v>224</v>
      </c>
      <c r="G1134" s="18">
        <v>325</v>
      </c>
      <c r="H1134" s="13">
        <v>0.2094</v>
      </c>
      <c r="I1134" s="18">
        <v>393.05</v>
      </c>
      <c r="J1134" s="18">
        <f t="shared" si="62"/>
        <v>88043.199999999997</v>
      </c>
    </row>
    <row r="1135" spans="1:10" ht="39" customHeight="1">
      <c r="A1135" s="2" t="s">
        <v>2966</v>
      </c>
      <c r="B1135" s="3" t="s">
        <v>1068</v>
      </c>
      <c r="C1135" s="2" t="s">
        <v>16</v>
      </c>
      <c r="D1135" s="2" t="s">
        <v>1069</v>
      </c>
      <c r="E1135" s="17" t="s">
        <v>29</v>
      </c>
      <c r="F1135" s="23">
        <v>1108</v>
      </c>
      <c r="G1135" s="18">
        <v>325</v>
      </c>
      <c r="H1135" s="13">
        <v>0.2094</v>
      </c>
      <c r="I1135" s="18">
        <v>393.05</v>
      </c>
      <c r="J1135" s="18">
        <f t="shared" si="62"/>
        <v>435499.4</v>
      </c>
    </row>
    <row r="1136" spans="1:10" ht="25.95" customHeight="1">
      <c r="A1136" s="2" t="s">
        <v>2967</v>
      </c>
      <c r="B1136" s="3" t="s">
        <v>1071</v>
      </c>
      <c r="C1136" s="2" t="s">
        <v>963</v>
      </c>
      <c r="D1136" s="2" t="s">
        <v>1072</v>
      </c>
      <c r="E1136" s="17" t="s">
        <v>1073</v>
      </c>
      <c r="F1136" s="23">
        <v>4844</v>
      </c>
      <c r="G1136" s="18">
        <v>9.66</v>
      </c>
      <c r="H1136" s="13">
        <v>0.2094</v>
      </c>
      <c r="I1136" s="18">
        <v>11.68</v>
      </c>
      <c r="J1136" s="18">
        <f t="shared" si="62"/>
        <v>56577.919999999998</v>
      </c>
    </row>
    <row r="1137" spans="1:10" ht="25.95" customHeight="1">
      <c r="A1137" s="2" t="s">
        <v>2968</v>
      </c>
      <c r="B1137" s="3" t="s">
        <v>1075</v>
      </c>
      <c r="C1137" s="2" t="s">
        <v>963</v>
      </c>
      <c r="D1137" s="2" t="s">
        <v>1076</v>
      </c>
      <c r="E1137" s="17" t="s">
        <v>1073</v>
      </c>
      <c r="F1137" s="23">
        <v>7140</v>
      </c>
      <c r="G1137" s="18">
        <v>9.39</v>
      </c>
      <c r="H1137" s="13">
        <v>0.2094</v>
      </c>
      <c r="I1137" s="18">
        <v>11.35</v>
      </c>
      <c r="J1137" s="18">
        <f t="shared" si="62"/>
        <v>81039</v>
      </c>
    </row>
    <row r="1138" spans="1:10" ht="25.95" customHeight="1">
      <c r="A1138" s="2" t="s">
        <v>2969</v>
      </c>
      <c r="B1138" s="3" t="s">
        <v>1078</v>
      </c>
      <c r="C1138" s="2" t="s">
        <v>963</v>
      </c>
      <c r="D1138" s="2" t="s">
        <v>1079</v>
      </c>
      <c r="E1138" s="17" t="s">
        <v>1073</v>
      </c>
      <c r="F1138" s="23">
        <v>2931</v>
      </c>
      <c r="G1138" s="18">
        <v>13.14</v>
      </c>
      <c r="H1138" s="13">
        <v>0.2094</v>
      </c>
      <c r="I1138" s="18">
        <v>15.89</v>
      </c>
      <c r="J1138" s="18">
        <f t="shared" si="62"/>
        <v>46573.59</v>
      </c>
    </row>
    <row r="1139" spans="1:10" ht="25.95" customHeight="1">
      <c r="A1139" s="2" t="s">
        <v>2970</v>
      </c>
      <c r="B1139" s="3" t="s">
        <v>1081</v>
      </c>
      <c r="C1139" s="2" t="s">
        <v>963</v>
      </c>
      <c r="D1139" s="2" t="s">
        <v>1082</v>
      </c>
      <c r="E1139" s="17" t="s">
        <v>44</v>
      </c>
      <c r="F1139" s="23">
        <v>113</v>
      </c>
      <c r="G1139" s="18">
        <v>23.2</v>
      </c>
      <c r="H1139" s="13">
        <v>0.2094</v>
      </c>
      <c r="I1139" s="18">
        <v>28.05</v>
      </c>
      <c r="J1139" s="18">
        <f t="shared" si="62"/>
        <v>3169.65</v>
      </c>
    </row>
    <row r="1140" spans="1:10" ht="25.95" customHeight="1">
      <c r="A1140" s="2" t="s">
        <v>2971</v>
      </c>
      <c r="B1140" s="3" t="s">
        <v>1084</v>
      </c>
      <c r="C1140" s="2" t="s">
        <v>963</v>
      </c>
      <c r="D1140" s="2" t="s">
        <v>1085</v>
      </c>
      <c r="E1140" s="17" t="s">
        <v>44</v>
      </c>
      <c r="F1140" s="23">
        <v>84</v>
      </c>
      <c r="G1140" s="18">
        <v>39.58</v>
      </c>
      <c r="H1140" s="13">
        <v>0.2094</v>
      </c>
      <c r="I1140" s="18">
        <v>47.86</v>
      </c>
      <c r="J1140" s="18">
        <f t="shared" si="62"/>
        <v>4020.24</v>
      </c>
    </row>
    <row r="1141" spans="1:10" ht="25.95" customHeight="1">
      <c r="A1141" s="2" t="s">
        <v>2972</v>
      </c>
      <c r="B1141" s="3" t="s">
        <v>1087</v>
      </c>
      <c r="C1141" s="2" t="s">
        <v>16</v>
      </c>
      <c r="D1141" s="2" t="s">
        <v>1088</v>
      </c>
      <c r="E1141" s="17" t="s">
        <v>44</v>
      </c>
      <c r="F1141" s="23">
        <v>1</v>
      </c>
      <c r="G1141" s="18">
        <v>15000</v>
      </c>
      <c r="H1141" s="13">
        <v>0.2094</v>
      </c>
      <c r="I1141" s="18">
        <v>18141</v>
      </c>
      <c r="J1141" s="18">
        <f t="shared" si="62"/>
        <v>18141</v>
      </c>
    </row>
    <row r="1142" spans="1:10" ht="24" customHeight="1">
      <c r="A1142" s="1" t="s">
        <v>2973</v>
      </c>
      <c r="B1142" s="1"/>
      <c r="C1142" s="1"/>
      <c r="D1142" s="1" t="s">
        <v>1090</v>
      </c>
      <c r="E1142" s="15"/>
      <c r="F1142" s="24"/>
      <c r="G1142" s="15"/>
      <c r="H1142" s="12"/>
      <c r="I1142" s="15"/>
      <c r="J1142" s="16">
        <v>2054130.39</v>
      </c>
    </row>
    <row r="1143" spans="1:10" ht="39" customHeight="1">
      <c r="A1143" s="2" t="s">
        <v>2974</v>
      </c>
      <c r="B1143" s="3" t="s">
        <v>1092</v>
      </c>
      <c r="C1143" s="2" t="s">
        <v>963</v>
      </c>
      <c r="D1143" s="2" t="s">
        <v>1093</v>
      </c>
      <c r="E1143" s="17" t="s">
        <v>918</v>
      </c>
      <c r="F1143" s="23">
        <v>197.69</v>
      </c>
      <c r="G1143" s="18">
        <v>86.76</v>
      </c>
      <c r="H1143" s="13">
        <v>0.2094</v>
      </c>
      <c r="I1143" s="18">
        <v>104.92</v>
      </c>
      <c r="J1143" s="18">
        <f t="shared" ref="J1143:J1156" si="63">TRUNC(F1143 * I1143, 2)</f>
        <v>20741.63</v>
      </c>
    </row>
    <row r="1144" spans="1:10" ht="39" customHeight="1">
      <c r="A1144" s="2" t="s">
        <v>2975</v>
      </c>
      <c r="B1144" s="3" t="s">
        <v>1095</v>
      </c>
      <c r="C1144" s="2" t="s">
        <v>963</v>
      </c>
      <c r="D1144" s="2" t="s">
        <v>1096</v>
      </c>
      <c r="E1144" s="17" t="s">
        <v>918</v>
      </c>
      <c r="F1144" s="23">
        <v>493.67</v>
      </c>
      <c r="G1144" s="18">
        <v>113.77</v>
      </c>
      <c r="H1144" s="13">
        <v>0.2094</v>
      </c>
      <c r="I1144" s="18">
        <v>137.59</v>
      </c>
      <c r="J1144" s="18">
        <f t="shared" si="63"/>
        <v>67924.05</v>
      </c>
    </row>
    <row r="1145" spans="1:10" ht="39" customHeight="1">
      <c r="A1145" s="2" t="s">
        <v>2976</v>
      </c>
      <c r="B1145" s="3" t="s">
        <v>1098</v>
      </c>
      <c r="C1145" s="2" t="s">
        <v>963</v>
      </c>
      <c r="D1145" s="2" t="s">
        <v>1099</v>
      </c>
      <c r="E1145" s="17" t="s">
        <v>968</v>
      </c>
      <c r="F1145" s="23">
        <v>565.4</v>
      </c>
      <c r="G1145" s="18">
        <v>203.13</v>
      </c>
      <c r="H1145" s="13">
        <v>0.2094</v>
      </c>
      <c r="I1145" s="18">
        <v>245.66</v>
      </c>
      <c r="J1145" s="18">
        <f t="shared" si="63"/>
        <v>138896.16</v>
      </c>
    </row>
    <row r="1146" spans="1:10" ht="39" customHeight="1">
      <c r="A1146" s="2" t="s">
        <v>2977</v>
      </c>
      <c r="B1146" s="3" t="s">
        <v>1101</v>
      </c>
      <c r="C1146" s="2" t="s">
        <v>963</v>
      </c>
      <c r="D1146" s="2" t="s">
        <v>1102</v>
      </c>
      <c r="E1146" s="17" t="s">
        <v>968</v>
      </c>
      <c r="F1146" s="23">
        <v>1328.78</v>
      </c>
      <c r="G1146" s="18">
        <v>131.13</v>
      </c>
      <c r="H1146" s="13">
        <v>0.2094</v>
      </c>
      <c r="I1146" s="18">
        <v>158.58000000000001</v>
      </c>
      <c r="J1146" s="18">
        <f t="shared" si="63"/>
        <v>210717.93</v>
      </c>
    </row>
    <row r="1147" spans="1:10" ht="25.95" customHeight="1">
      <c r="A1147" s="2" t="s">
        <v>2978</v>
      </c>
      <c r="B1147" s="3" t="s">
        <v>1104</v>
      </c>
      <c r="C1147" s="2" t="s">
        <v>963</v>
      </c>
      <c r="D1147" s="2" t="s">
        <v>1105</v>
      </c>
      <c r="E1147" s="17" t="s">
        <v>1073</v>
      </c>
      <c r="F1147" s="23">
        <v>683</v>
      </c>
      <c r="G1147" s="18">
        <v>20.14</v>
      </c>
      <c r="H1147" s="13">
        <v>0.2094</v>
      </c>
      <c r="I1147" s="18">
        <v>24.35</v>
      </c>
      <c r="J1147" s="18">
        <f t="shared" si="63"/>
        <v>16631.05</v>
      </c>
    </row>
    <row r="1148" spans="1:10" ht="25.95" customHeight="1">
      <c r="A1148" s="2" t="s">
        <v>2979</v>
      </c>
      <c r="B1148" s="3" t="s">
        <v>1107</v>
      </c>
      <c r="C1148" s="2" t="s">
        <v>963</v>
      </c>
      <c r="D1148" s="2" t="s">
        <v>1108</v>
      </c>
      <c r="E1148" s="17" t="s">
        <v>1073</v>
      </c>
      <c r="F1148" s="23">
        <v>1530</v>
      </c>
      <c r="G1148" s="18">
        <v>16.04</v>
      </c>
      <c r="H1148" s="13">
        <v>0.2094</v>
      </c>
      <c r="I1148" s="18">
        <v>19.39</v>
      </c>
      <c r="J1148" s="18">
        <f t="shared" si="63"/>
        <v>29666.7</v>
      </c>
    </row>
    <row r="1149" spans="1:10" ht="25.95" customHeight="1">
      <c r="A1149" s="2" t="s">
        <v>2980</v>
      </c>
      <c r="B1149" s="3" t="s">
        <v>1110</v>
      </c>
      <c r="C1149" s="2" t="s">
        <v>963</v>
      </c>
      <c r="D1149" s="2" t="s">
        <v>1111</v>
      </c>
      <c r="E1149" s="17" t="s">
        <v>1073</v>
      </c>
      <c r="F1149" s="23">
        <v>6466</v>
      </c>
      <c r="G1149" s="18">
        <v>14.45</v>
      </c>
      <c r="H1149" s="13">
        <v>0.2094</v>
      </c>
      <c r="I1149" s="18">
        <v>17.47</v>
      </c>
      <c r="J1149" s="18">
        <f t="shared" si="63"/>
        <v>112961.02</v>
      </c>
    </row>
    <row r="1150" spans="1:10" ht="25.95" customHeight="1">
      <c r="A1150" s="2" t="s">
        <v>2981</v>
      </c>
      <c r="B1150" s="3" t="s">
        <v>1113</v>
      </c>
      <c r="C1150" s="2" t="s">
        <v>963</v>
      </c>
      <c r="D1150" s="2" t="s">
        <v>1114</v>
      </c>
      <c r="E1150" s="17" t="s">
        <v>1073</v>
      </c>
      <c r="F1150" s="23">
        <v>3186</v>
      </c>
      <c r="G1150" s="18">
        <v>13.1</v>
      </c>
      <c r="H1150" s="13">
        <v>0.2094</v>
      </c>
      <c r="I1150" s="18">
        <v>15.84</v>
      </c>
      <c r="J1150" s="18">
        <f t="shared" si="63"/>
        <v>50466.239999999998</v>
      </c>
    </row>
    <row r="1151" spans="1:10" ht="25.95" customHeight="1">
      <c r="A1151" s="2" t="s">
        <v>2982</v>
      </c>
      <c r="B1151" s="3" t="s">
        <v>1116</v>
      </c>
      <c r="C1151" s="2" t="s">
        <v>963</v>
      </c>
      <c r="D1151" s="2" t="s">
        <v>1117</v>
      </c>
      <c r="E1151" s="17" t="s">
        <v>1073</v>
      </c>
      <c r="F1151" s="23">
        <v>39319</v>
      </c>
      <c r="G1151" s="18">
        <v>11.48</v>
      </c>
      <c r="H1151" s="13">
        <v>0.2094</v>
      </c>
      <c r="I1151" s="18">
        <v>13.88</v>
      </c>
      <c r="J1151" s="18">
        <f t="shared" si="63"/>
        <v>545747.72</v>
      </c>
    </row>
    <row r="1152" spans="1:10" ht="25.95" customHeight="1">
      <c r="A1152" s="2" t="s">
        <v>2983</v>
      </c>
      <c r="B1152" s="3" t="s">
        <v>1119</v>
      </c>
      <c r="C1152" s="2" t="s">
        <v>963</v>
      </c>
      <c r="D1152" s="2" t="s">
        <v>1120</v>
      </c>
      <c r="E1152" s="17" t="s">
        <v>1073</v>
      </c>
      <c r="F1152" s="23">
        <v>17136</v>
      </c>
      <c r="G1152" s="18">
        <v>10.79</v>
      </c>
      <c r="H1152" s="13">
        <v>0.2094</v>
      </c>
      <c r="I1152" s="18">
        <v>13.04</v>
      </c>
      <c r="J1152" s="18">
        <f t="shared" si="63"/>
        <v>223453.44</v>
      </c>
    </row>
    <row r="1153" spans="1:10" ht="25.95" customHeight="1">
      <c r="A1153" s="2" t="s">
        <v>2984</v>
      </c>
      <c r="B1153" s="3" t="s">
        <v>1122</v>
      </c>
      <c r="C1153" s="2" t="s">
        <v>963</v>
      </c>
      <c r="D1153" s="2" t="s">
        <v>1123</v>
      </c>
      <c r="E1153" s="17" t="s">
        <v>1073</v>
      </c>
      <c r="F1153" s="23">
        <v>8181</v>
      </c>
      <c r="G1153" s="18">
        <v>10.58</v>
      </c>
      <c r="H1153" s="13">
        <v>0.2094</v>
      </c>
      <c r="I1153" s="18">
        <v>12.79</v>
      </c>
      <c r="J1153" s="18">
        <f t="shared" si="63"/>
        <v>104634.99</v>
      </c>
    </row>
    <row r="1154" spans="1:10" ht="25.95" customHeight="1">
      <c r="A1154" s="2" t="s">
        <v>2985</v>
      </c>
      <c r="B1154" s="3" t="s">
        <v>1125</v>
      </c>
      <c r="C1154" s="2" t="s">
        <v>963</v>
      </c>
      <c r="D1154" s="2" t="s">
        <v>1126</v>
      </c>
      <c r="E1154" s="17" t="s">
        <v>1073</v>
      </c>
      <c r="F1154" s="23">
        <v>4174</v>
      </c>
      <c r="G1154" s="18">
        <v>10.220000000000001</v>
      </c>
      <c r="H1154" s="13">
        <v>0.2094</v>
      </c>
      <c r="I1154" s="18">
        <v>12.36</v>
      </c>
      <c r="J1154" s="18">
        <f t="shared" si="63"/>
        <v>51590.64</v>
      </c>
    </row>
    <row r="1155" spans="1:10" ht="39" customHeight="1">
      <c r="A1155" s="2" t="s">
        <v>2986</v>
      </c>
      <c r="B1155" s="3" t="s">
        <v>1128</v>
      </c>
      <c r="C1155" s="2" t="s">
        <v>963</v>
      </c>
      <c r="D1155" s="2" t="s">
        <v>1129</v>
      </c>
      <c r="E1155" s="17" t="s">
        <v>918</v>
      </c>
      <c r="F1155" s="23">
        <v>691.36</v>
      </c>
      <c r="G1155" s="18">
        <v>537.62</v>
      </c>
      <c r="H1155" s="13">
        <v>0.2094</v>
      </c>
      <c r="I1155" s="18">
        <v>650.19000000000005</v>
      </c>
      <c r="J1155" s="18">
        <f t="shared" si="63"/>
        <v>449515.35</v>
      </c>
    </row>
    <row r="1156" spans="1:10" ht="25.95" customHeight="1">
      <c r="A1156" s="2" t="s">
        <v>2987</v>
      </c>
      <c r="B1156" s="3" t="s">
        <v>1131</v>
      </c>
      <c r="C1156" s="2" t="s">
        <v>963</v>
      </c>
      <c r="D1156" s="2" t="s">
        <v>1132</v>
      </c>
      <c r="E1156" s="17" t="s">
        <v>918</v>
      </c>
      <c r="F1156" s="23">
        <v>42.46</v>
      </c>
      <c r="G1156" s="18">
        <v>607.26</v>
      </c>
      <c r="H1156" s="13">
        <v>0.2094</v>
      </c>
      <c r="I1156" s="18">
        <v>734.42</v>
      </c>
      <c r="J1156" s="18">
        <f t="shared" si="63"/>
        <v>31183.47</v>
      </c>
    </row>
    <row r="1157" spans="1:10" ht="24" customHeight="1">
      <c r="A1157" s="1" t="s">
        <v>2988</v>
      </c>
      <c r="B1157" s="1"/>
      <c r="C1157" s="1"/>
      <c r="D1157" s="1" t="s">
        <v>1134</v>
      </c>
      <c r="E1157" s="15"/>
      <c r="F1157" s="24"/>
      <c r="G1157" s="15"/>
      <c r="H1157" s="12"/>
      <c r="I1157" s="15"/>
      <c r="J1157" s="16">
        <v>9303141.4700000007</v>
      </c>
    </row>
    <row r="1158" spans="1:10" ht="24" customHeight="1">
      <c r="A1158" s="1" t="s">
        <v>2989</v>
      </c>
      <c r="B1158" s="1"/>
      <c r="C1158" s="1"/>
      <c r="D1158" s="1" t="s">
        <v>1136</v>
      </c>
      <c r="E1158" s="15"/>
      <c r="F1158" s="24"/>
      <c r="G1158" s="15"/>
      <c r="H1158" s="12"/>
      <c r="I1158" s="15"/>
      <c r="J1158" s="16">
        <v>5094987.57</v>
      </c>
    </row>
    <row r="1159" spans="1:10" ht="24" customHeight="1">
      <c r="A1159" s="1" t="s">
        <v>2990</v>
      </c>
      <c r="B1159" s="1"/>
      <c r="C1159" s="1"/>
      <c r="D1159" s="1" t="s">
        <v>1138</v>
      </c>
      <c r="E1159" s="15"/>
      <c r="F1159" s="24"/>
      <c r="G1159" s="15"/>
      <c r="H1159" s="12"/>
      <c r="I1159" s="15"/>
      <c r="J1159" s="16">
        <v>591871.46</v>
      </c>
    </row>
    <row r="1160" spans="1:10" ht="52.05" customHeight="1">
      <c r="A1160" s="2" t="s">
        <v>2991</v>
      </c>
      <c r="B1160" s="3" t="s">
        <v>1140</v>
      </c>
      <c r="C1160" s="2" t="s">
        <v>963</v>
      </c>
      <c r="D1160" s="2" t="s">
        <v>1141</v>
      </c>
      <c r="E1160" s="17" t="s">
        <v>968</v>
      </c>
      <c r="F1160" s="23">
        <v>1283.76</v>
      </c>
      <c r="G1160" s="18">
        <v>87.64</v>
      </c>
      <c r="H1160" s="13">
        <v>0.2094</v>
      </c>
      <c r="I1160" s="18">
        <v>105.99</v>
      </c>
      <c r="J1160" s="18">
        <f t="shared" ref="J1160:J1168" si="64">TRUNC(F1160 * I1160, 2)</f>
        <v>136065.72</v>
      </c>
    </row>
    <row r="1161" spans="1:10" ht="52.05" customHeight="1">
      <c r="A1161" s="2" t="s">
        <v>2992</v>
      </c>
      <c r="B1161" s="3" t="s">
        <v>1143</v>
      </c>
      <c r="C1161" s="2" t="s">
        <v>963</v>
      </c>
      <c r="D1161" s="2" t="s">
        <v>1144</v>
      </c>
      <c r="E1161" s="17" t="s">
        <v>968</v>
      </c>
      <c r="F1161" s="23">
        <v>400.24</v>
      </c>
      <c r="G1161" s="18">
        <v>103.5</v>
      </c>
      <c r="H1161" s="13">
        <v>0.2094</v>
      </c>
      <c r="I1161" s="18">
        <v>125.17</v>
      </c>
      <c r="J1161" s="18">
        <f t="shared" si="64"/>
        <v>50098.04</v>
      </c>
    </row>
    <row r="1162" spans="1:10" ht="25.95" customHeight="1">
      <c r="A1162" s="2" t="s">
        <v>2993</v>
      </c>
      <c r="B1162" s="3" t="s">
        <v>1146</v>
      </c>
      <c r="C1162" s="2" t="s">
        <v>16</v>
      </c>
      <c r="D1162" s="2" t="s">
        <v>1147</v>
      </c>
      <c r="E1162" s="17" t="s">
        <v>918</v>
      </c>
      <c r="F1162" s="23">
        <v>198.65</v>
      </c>
      <c r="G1162" s="18">
        <v>533.49</v>
      </c>
      <c r="H1162" s="13">
        <v>0.2094</v>
      </c>
      <c r="I1162" s="18">
        <v>645.20000000000005</v>
      </c>
      <c r="J1162" s="18">
        <f t="shared" si="64"/>
        <v>128168.98</v>
      </c>
    </row>
    <row r="1163" spans="1:10" ht="52.05" customHeight="1">
      <c r="A1163" s="2" t="s">
        <v>2994</v>
      </c>
      <c r="B1163" s="3" t="s">
        <v>1149</v>
      </c>
      <c r="C1163" s="2" t="s">
        <v>963</v>
      </c>
      <c r="D1163" s="2" t="s">
        <v>1150</v>
      </c>
      <c r="E1163" s="17" t="s">
        <v>1073</v>
      </c>
      <c r="F1163" s="23">
        <v>1964</v>
      </c>
      <c r="G1163" s="18">
        <v>17.399999999999999</v>
      </c>
      <c r="H1163" s="13">
        <v>0.2094</v>
      </c>
      <c r="I1163" s="18">
        <v>21.04</v>
      </c>
      <c r="J1163" s="18">
        <f t="shared" si="64"/>
        <v>41322.559999999998</v>
      </c>
    </row>
    <row r="1164" spans="1:10" ht="52.05" customHeight="1">
      <c r="A1164" s="2" t="s">
        <v>2995</v>
      </c>
      <c r="B1164" s="3" t="s">
        <v>1152</v>
      </c>
      <c r="C1164" s="2" t="s">
        <v>963</v>
      </c>
      <c r="D1164" s="2" t="s">
        <v>1153</v>
      </c>
      <c r="E1164" s="17" t="s">
        <v>1073</v>
      </c>
      <c r="F1164" s="23">
        <v>228</v>
      </c>
      <c r="G1164" s="18">
        <v>13.96</v>
      </c>
      <c r="H1164" s="13">
        <v>0.2094</v>
      </c>
      <c r="I1164" s="18">
        <v>16.88</v>
      </c>
      <c r="J1164" s="18">
        <f t="shared" si="64"/>
        <v>3848.64</v>
      </c>
    </row>
    <row r="1165" spans="1:10" ht="52.05" customHeight="1">
      <c r="A1165" s="2" t="s">
        <v>2996</v>
      </c>
      <c r="B1165" s="3" t="s">
        <v>1155</v>
      </c>
      <c r="C1165" s="2" t="s">
        <v>963</v>
      </c>
      <c r="D1165" s="2" t="s">
        <v>1156</v>
      </c>
      <c r="E1165" s="17" t="s">
        <v>1073</v>
      </c>
      <c r="F1165" s="23">
        <v>1855</v>
      </c>
      <c r="G1165" s="18">
        <v>10.47</v>
      </c>
      <c r="H1165" s="13">
        <v>0.2094</v>
      </c>
      <c r="I1165" s="18">
        <v>12.66</v>
      </c>
      <c r="J1165" s="18">
        <f t="shared" si="64"/>
        <v>23484.3</v>
      </c>
    </row>
    <row r="1166" spans="1:10" ht="52.05" customHeight="1">
      <c r="A1166" s="2" t="s">
        <v>2997</v>
      </c>
      <c r="B1166" s="3" t="s">
        <v>1158</v>
      </c>
      <c r="C1166" s="2" t="s">
        <v>963</v>
      </c>
      <c r="D1166" s="2" t="s">
        <v>1159</v>
      </c>
      <c r="E1166" s="17" t="s">
        <v>1073</v>
      </c>
      <c r="F1166" s="23">
        <v>3327</v>
      </c>
      <c r="G1166" s="18">
        <v>10</v>
      </c>
      <c r="H1166" s="13">
        <v>0.2094</v>
      </c>
      <c r="I1166" s="18">
        <v>12.09</v>
      </c>
      <c r="J1166" s="18">
        <f t="shared" si="64"/>
        <v>40223.43</v>
      </c>
    </row>
    <row r="1167" spans="1:10" ht="52.05" customHeight="1">
      <c r="A1167" s="2" t="s">
        <v>2998</v>
      </c>
      <c r="B1167" s="3" t="s">
        <v>1161</v>
      </c>
      <c r="C1167" s="2" t="s">
        <v>963</v>
      </c>
      <c r="D1167" s="2" t="s">
        <v>1162</v>
      </c>
      <c r="E1167" s="17" t="s">
        <v>1073</v>
      </c>
      <c r="F1167" s="23">
        <v>3081</v>
      </c>
      <c r="G1167" s="18">
        <v>9.92</v>
      </c>
      <c r="H1167" s="13">
        <v>0.2094</v>
      </c>
      <c r="I1167" s="18">
        <v>11.99</v>
      </c>
      <c r="J1167" s="18">
        <f t="shared" si="64"/>
        <v>36941.19</v>
      </c>
    </row>
    <row r="1168" spans="1:10" ht="52.05" customHeight="1">
      <c r="A1168" s="2" t="s">
        <v>2999</v>
      </c>
      <c r="B1168" s="3" t="s">
        <v>1164</v>
      </c>
      <c r="C1168" s="2" t="s">
        <v>963</v>
      </c>
      <c r="D1168" s="2" t="s">
        <v>1165</v>
      </c>
      <c r="E1168" s="17" t="s">
        <v>1073</v>
      </c>
      <c r="F1168" s="23">
        <v>11258</v>
      </c>
      <c r="G1168" s="18">
        <v>9.68</v>
      </c>
      <c r="H1168" s="13">
        <v>0.2094</v>
      </c>
      <c r="I1168" s="18">
        <v>11.7</v>
      </c>
      <c r="J1168" s="18">
        <f t="shared" si="64"/>
        <v>131718.6</v>
      </c>
    </row>
    <row r="1169" spans="1:10" ht="24" customHeight="1">
      <c r="A1169" s="1" t="s">
        <v>3000</v>
      </c>
      <c r="B1169" s="1"/>
      <c r="C1169" s="1"/>
      <c r="D1169" s="1" t="s">
        <v>1167</v>
      </c>
      <c r="E1169" s="15"/>
      <c r="F1169" s="24"/>
      <c r="G1169" s="15"/>
      <c r="H1169" s="12"/>
      <c r="I1169" s="15"/>
      <c r="J1169" s="16">
        <v>1799234.17</v>
      </c>
    </row>
    <row r="1170" spans="1:10" ht="39" customHeight="1">
      <c r="A1170" s="2" t="s">
        <v>3001</v>
      </c>
      <c r="B1170" s="3" t="s">
        <v>1169</v>
      </c>
      <c r="C1170" s="2" t="s">
        <v>963</v>
      </c>
      <c r="D1170" s="2" t="s">
        <v>1170</v>
      </c>
      <c r="E1170" s="17" t="s">
        <v>968</v>
      </c>
      <c r="F1170" s="23">
        <v>2633.9</v>
      </c>
      <c r="G1170" s="18">
        <v>257.68</v>
      </c>
      <c r="H1170" s="13">
        <v>0.2094</v>
      </c>
      <c r="I1170" s="18">
        <v>311.63</v>
      </c>
      <c r="J1170" s="18">
        <f t="shared" ref="J1170:J1180" si="65">TRUNC(F1170 * I1170, 2)</f>
        <v>820802.25</v>
      </c>
    </row>
    <row r="1171" spans="1:10" ht="52.05" customHeight="1">
      <c r="A1171" s="2" t="s">
        <v>3002</v>
      </c>
      <c r="B1171" s="3" t="s">
        <v>1172</v>
      </c>
      <c r="C1171" s="2" t="s">
        <v>963</v>
      </c>
      <c r="D1171" s="2" t="s">
        <v>1173</v>
      </c>
      <c r="E1171" s="17" t="s">
        <v>968</v>
      </c>
      <c r="F1171" s="23">
        <v>303.24</v>
      </c>
      <c r="G1171" s="18">
        <v>167.19</v>
      </c>
      <c r="H1171" s="13">
        <v>0.2094</v>
      </c>
      <c r="I1171" s="18">
        <v>202.19</v>
      </c>
      <c r="J1171" s="18">
        <f t="shared" si="65"/>
        <v>61312.09</v>
      </c>
    </row>
    <row r="1172" spans="1:10" ht="39" customHeight="1">
      <c r="A1172" s="2" t="s">
        <v>3003</v>
      </c>
      <c r="B1172" s="3" t="s">
        <v>1175</v>
      </c>
      <c r="C1172" s="2" t="s">
        <v>16</v>
      </c>
      <c r="D1172" s="2" t="s">
        <v>1176</v>
      </c>
      <c r="E1172" s="17" t="s">
        <v>918</v>
      </c>
      <c r="F1172" s="23">
        <v>453.19</v>
      </c>
      <c r="G1172" s="18">
        <v>534.65</v>
      </c>
      <c r="H1172" s="13">
        <v>0.2094</v>
      </c>
      <c r="I1172" s="18">
        <v>646.6</v>
      </c>
      <c r="J1172" s="18">
        <f t="shared" si="65"/>
        <v>293032.65000000002</v>
      </c>
    </row>
    <row r="1173" spans="1:10" ht="52.05" customHeight="1">
      <c r="A1173" s="2" t="s">
        <v>3004</v>
      </c>
      <c r="B1173" s="3" t="s">
        <v>1149</v>
      </c>
      <c r="C1173" s="2" t="s">
        <v>963</v>
      </c>
      <c r="D1173" s="2" t="s">
        <v>1150</v>
      </c>
      <c r="E1173" s="17" t="s">
        <v>1073</v>
      </c>
      <c r="F1173" s="23">
        <v>3482</v>
      </c>
      <c r="G1173" s="18">
        <v>17.399999999999999</v>
      </c>
      <c r="H1173" s="13">
        <v>0.2094</v>
      </c>
      <c r="I1173" s="18">
        <v>21.04</v>
      </c>
      <c r="J1173" s="18">
        <f t="shared" si="65"/>
        <v>73261.279999999999</v>
      </c>
    </row>
    <row r="1174" spans="1:10" ht="52.05" customHeight="1">
      <c r="A1174" s="2" t="s">
        <v>3005</v>
      </c>
      <c r="B1174" s="3" t="s">
        <v>1152</v>
      </c>
      <c r="C1174" s="2" t="s">
        <v>963</v>
      </c>
      <c r="D1174" s="2" t="s">
        <v>1153</v>
      </c>
      <c r="E1174" s="17" t="s">
        <v>1073</v>
      </c>
      <c r="F1174" s="23">
        <v>876</v>
      </c>
      <c r="G1174" s="18">
        <v>13.96</v>
      </c>
      <c r="H1174" s="13">
        <v>0.2094</v>
      </c>
      <c r="I1174" s="18">
        <v>16.88</v>
      </c>
      <c r="J1174" s="18">
        <f t="shared" si="65"/>
        <v>14786.88</v>
      </c>
    </row>
    <row r="1175" spans="1:10" ht="52.05" customHeight="1">
      <c r="A1175" s="2" t="s">
        <v>3006</v>
      </c>
      <c r="B1175" s="3" t="s">
        <v>1180</v>
      </c>
      <c r="C1175" s="2" t="s">
        <v>963</v>
      </c>
      <c r="D1175" s="2" t="s">
        <v>1181</v>
      </c>
      <c r="E1175" s="17" t="s">
        <v>1073</v>
      </c>
      <c r="F1175" s="23">
        <v>10227</v>
      </c>
      <c r="G1175" s="18">
        <v>12.86</v>
      </c>
      <c r="H1175" s="13">
        <v>0.2094</v>
      </c>
      <c r="I1175" s="18">
        <v>15.55</v>
      </c>
      <c r="J1175" s="18">
        <f t="shared" si="65"/>
        <v>159029.85</v>
      </c>
    </row>
    <row r="1176" spans="1:10" ht="52.05" customHeight="1">
      <c r="A1176" s="2" t="s">
        <v>3007</v>
      </c>
      <c r="B1176" s="3" t="s">
        <v>1183</v>
      </c>
      <c r="C1176" s="2" t="s">
        <v>963</v>
      </c>
      <c r="D1176" s="2" t="s">
        <v>1184</v>
      </c>
      <c r="E1176" s="17" t="s">
        <v>1073</v>
      </c>
      <c r="F1176" s="23">
        <v>1229</v>
      </c>
      <c r="G1176" s="18">
        <v>11.82</v>
      </c>
      <c r="H1176" s="13">
        <v>0.2094</v>
      </c>
      <c r="I1176" s="18">
        <v>14.29</v>
      </c>
      <c r="J1176" s="18">
        <f t="shared" si="65"/>
        <v>17562.41</v>
      </c>
    </row>
    <row r="1177" spans="1:10" ht="52.05" customHeight="1">
      <c r="A1177" s="2" t="s">
        <v>3008</v>
      </c>
      <c r="B1177" s="3" t="s">
        <v>1155</v>
      </c>
      <c r="C1177" s="2" t="s">
        <v>963</v>
      </c>
      <c r="D1177" s="2" t="s">
        <v>1156</v>
      </c>
      <c r="E1177" s="17" t="s">
        <v>1073</v>
      </c>
      <c r="F1177" s="23">
        <v>726</v>
      </c>
      <c r="G1177" s="18">
        <v>10.47</v>
      </c>
      <c r="H1177" s="13">
        <v>0.2094</v>
      </c>
      <c r="I1177" s="18">
        <v>12.66</v>
      </c>
      <c r="J1177" s="18">
        <f t="shared" si="65"/>
        <v>9191.16</v>
      </c>
    </row>
    <row r="1178" spans="1:10" ht="52.05" customHeight="1">
      <c r="A1178" s="2" t="s">
        <v>3009</v>
      </c>
      <c r="B1178" s="3" t="s">
        <v>1158</v>
      </c>
      <c r="C1178" s="2" t="s">
        <v>963</v>
      </c>
      <c r="D1178" s="2" t="s">
        <v>1159</v>
      </c>
      <c r="E1178" s="17" t="s">
        <v>1073</v>
      </c>
      <c r="F1178" s="23">
        <v>4957</v>
      </c>
      <c r="G1178" s="18">
        <v>10</v>
      </c>
      <c r="H1178" s="13">
        <v>0.2094</v>
      </c>
      <c r="I1178" s="18">
        <v>12.09</v>
      </c>
      <c r="J1178" s="18">
        <f t="shared" si="65"/>
        <v>59930.13</v>
      </c>
    </row>
    <row r="1179" spans="1:10" ht="52.05" customHeight="1">
      <c r="A1179" s="2" t="s">
        <v>3010</v>
      </c>
      <c r="B1179" s="3" t="s">
        <v>1161</v>
      </c>
      <c r="C1179" s="2" t="s">
        <v>963</v>
      </c>
      <c r="D1179" s="2" t="s">
        <v>1162</v>
      </c>
      <c r="E1179" s="17" t="s">
        <v>1073</v>
      </c>
      <c r="F1179" s="23">
        <v>6703</v>
      </c>
      <c r="G1179" s="18">
        <v>9.92</v>
      </c>
      <c r="H1179" s="13">
        <v>0.2094</v>
      </c>
      <c r="I1179" s="18">
        <v>11.99</v>
      </c>
      <c r="J1179" s="18">
        <f t="shared" si="65"/>
        <v>80368.97</v>
      </c>
    </row>
    <row r="1180" spans="1:10" ht="52.05" customHeight="1">
      <c r="A1180" s="2" t="s">
        <v>3011</v>
      </c>
      <c r="B1180" s="3" t="s">
        <v>1164</v>
      </c>
      <c r="C1180" s="2" t="s">
        <v>963</v>
      </c>
      <c r="D1180" s="2" t="s">
        <v>1165</v>
      </c>
      <c r="E1180" s="17" t="s">
        <v>1073</v>
      </c>
      <c r="F1180" s="23">
        <v>17945</v>
      </c>
      <c r="G1180" s="18">
        <v>9.68</v>
      </c>
      <c r="H1180" s="13">
        <v>0.2094</v>
      </c>
      <c r="I1180" s="18">
        <v>11.7</v>
      </c>
      <c r="J1180" s="18">
        <f t="shared" si="65"/>
        <v>209956.5</v>
      </c>
    </row>
    <row r="1181" spans="1:10" ht="24" customHeight="1">
      <c r="A1181" s="1" t="s">
        <v>3012</v>
      </c>
      <c r="B1181" s="1"/>
      <c r="C1181" s="1"/>
      <c r="D1181" s="1" t="s">
        <v>1190</v>
      </c>
      <c r="E1181" s="15"/>
      <c r="F1181" s="24"/>
      <c r="G1181" s="15"/>
      <c r="H1181" s="12"/>
      <c r="I1181" s="15"/>
      <c r="J1181" s="16">
        <v>859071.85</v>
      </c>
    </row>
    <row r="1182" spans="1:10" ht="39" customHeight="1">
      <c r="A1182" s="2" t="s">
        <v>3013</v>
      </c>
      <c r="B1182" s="3" t="s">
        <v>1192</v>
      </c>
      <c r="C1182" s="2" t="s">
        <v>963</v>
      </c>
      <c r="D1182" s="2" t="s">
        <v>1193</v>
      </c>
      <c r="E1182" s="17" t="s">
        <v>968</v>
      </c>
      <c r="F1182" s="23">
        <v>1383.36</v>
      </c>
      <c r="G1182" s="18">
        <v>98.84</v>
      </c>
      <c r="H1182" s="13">
        <v>0.2094</v>
      </c>
      <c r="I1182" s="18">
        <v>119.53</v>
      </c>
      <c r="J1182" s="18">
        <f t="shared" ref="J1182:J1189" si="66">TRUNC(F1182 * I1182, 2)</f>
        <v>165353.01999999999</v>
      </c>
    </row>
    <row r="1183" spans="1:10" ht="39" customHeight="1">
      <c r="A1183" s="2" t="s">
        <v>3014</v>
      </c>
      <c r="B1183" s="3" t="s">
        <v>1195</v>
      </c>
      <c r="C1183" s="2" t="s">
        <v>963</v>
      </c>
      <c r="D1183" s="2" t="s">
        <v>1196</v>
      </c>
      <c r="E1183" s="17" t="s">
        <v>968</v>
      </c>
      <c r="F1183" s="23">
        <v>746.89</v>
      </c>
      <c r="G1183" s="18">
        <v>55.95</v>
      </c>
      <c r="H1183" s="13">
        <v>0.2094</v>
      </c>
      <c r="I1183" s="18">
        <v>67.66</v>
      </c>
      <c r="J1183" s="18">
        <f t="shared" si="66"/>
        <v>50534.57</v>
      </c>
    </row>
    <row r="1184" spans="1:10" ht="39" customHeight="1">
      <c r="A1184" s="2" t="s">
        <v>3015</v>
      </c>
      <c r="B1184" s="3" t="s">
        <v>1175</v>
      </c>
      <c r="C1184" s="2" t="s">
        <v>16</v>
      </c>
      <c r="D1184" s="2" t="s">
        <v>1176</v>
      </c>
      <c r="E1184" s="17" t="s">
        <v>918</v>
      </c>
      <c r="F1184" s="23">
        <v>425.68</v>
      </c>
      <c r="G1184" s="18">
        <v>534.65</v>
      </c>
      <c r="H1184" s="13">
        <v>0.2094</v>
      </c>
      <c r="I1184" s="18">
        <v>646.6</v>
      </c>
      <c r="J1184" s="18">
        <f t="shared" si="66"/>
        <v>275244.68</v>
      </c>
    </row>
    <row r="1185" spans="1:10" ht="52.05" customHeight="1">
      <c r="A1185" s="2" t="s">
        <v>3016</v>
      </c>
      <c r="B1185" s="3" t="s">
        <v>1199</v>
      </c>
      <c r="C1185" s="2" t="s">
        <v>963</v>
      </c>
      <c r="D1185" s="2" t="s">
        <v>1200</v>
      </c>
      <c r="E1185" s="17" t="s">
        <v>1073</v>
      </c>
      <c r="F1185" s="23">
        <v>39</v>
      </c>
      <c r="G1185" s="18">
        <v>16.010000000000002</v>
      </c>
      <c r="H1185" s="13">
        <v>0.2094</v>
      </c>
      <c r="I1185" s="18">
        <v>19.36</v>
      </c>
      <c r="J1185" s="18">
        <f t="shared" si="66"/>
        <v>755.04</v>
      </c>
    </row>
    <row r="1186" spans="1:10" ht="52.05" customHeight="1">
      <c r="A1186" s="2" t="s">
        <v>3017</v>
      </c>
      <c r="B1186" s="3" t="s">
        <v>1202</v>
      </c>
      <c r="C1186" s="2" t="s">
        <v>963</v>
      </c>
      <c r="D1186" s="2" t="s">
        <v>1203</v>
      </c>
      <c r="E1186" s="17" t="s">
        <v>1073</v>
      </c>
      <c r="F1186" s="23">
        <v>13474</v>
      </c>
      <c r="G1186" s="18">
        <v>12.9</v>
      </c>
      <c r="H1186" s="13">
        <v>0.2094</v>
      </c>
      <c r="I1186" s="18">
        <v>15.6</v>
      </c>
      <c r="J1186" s="18">
        <f t="shared" si="66"/>
        <v>210194.4</v>
      </c>
    </row>
    <row r="1187" spans="1:10" ht="52.05" customHeight="1">
      <c r="A1187" s="2" t="s">
        <v>3018</v>
      </c>
      <c r="B1187" s="3" t="s">
        <v>1205</v>
      </c>
      <c r="C1187" s="2" t="s">
        <v>963</v>
      </c>
      <c r="D1187" s="2" t="s">
        <v>1206</v>
      </c>
      <c r="E1187" s="17" t="s">
        <v>1073</v>
      </c>
      <c r="F1187" s="23">
        <v>6130</v>
      </c>
      <c r="G1187" s="18">
        <v>12.05</v>
      </c>
      <c r="H1187" s="13">
        <v>0.2094</v>
      </c>
      <c r="I1187" s="18">
        <v>14.57</v>
      </c>
      <c r="J1187" s="18">
        <f t="shared" si="66"/>
        <v>89314.1</v>
      </c>
    </row>
    <row r="1188" spans="1:10" ht="52.05" customHeight="1">
      <c r="A1188" s="2" t="s">
        <v>3019</v>
      </c>
      <c r="B1188" s="3" t="s">
        <v>1208</v>
      </c>
      <c r="C1188" s="2" t="s">
        <v>963</v>
      </c>
      <c r="D1188" s="2" t="s">
        <v>1209</v>
      </c>
      <c r="E1188" s="17" t="s">
        <v>1073</v>
      </c>
      <c r="F1188" s="23">
        <v>4521</v>
      </c>
      <c r="G1188" s="18">
        <v>11.16</v>
      </c>
      <c r="H1188" s="13">
        <v>0.2094</v>
      </c>
      <c r="I1188" s="18">
        <v>13.49</v>
      </c>
      <c r="J1188" s="18">
        <f t="shared" si="66"/>
        <v>60988.29</v>
      </c>
    </row>
    <row r="1189" spans="1:10" ht="52.05" customHeight="1">
      <c r="A1189" s="2" t="s">
        <v>3020</v>
      </c>
      <c r="B1189" s="3" t="s">
        <v>1211</v>
      </c>
      <c r="C1189" s="2" t="s">
        <v>963</v>
      </c>
      <c r="D1189" s="2" t="s">
        <v>1212</v>
      </c>
      <c r="E1189" s="17" t="s">
        <v>1073</v>
      </c>
      <c r="F1189" s="23">
        <v>555</v>
      </c>
      <c r="G1189" s="18">
        <v>9.9700000000000006</v>
      </c>
      <c r="H1189" s="13">
        <v>0.2094</v>
      </c>
      <c r="I1189" s="18">
        <v>12.05</v>
      </c>
      <c r="J1189" s="18">
        <f t="shared" si="66"/>
        <v>6687.75</v>
      </c>
    </row>
    <row r="1190" spans="1:10" ht="24" customHeight="1">
      <c r="A1190" s="1" t="s">
        <v>3021</v>
      </c>
      <c r="B1190" s="1"/>
      <c r="C1190" s="1"/>
      <c r="D1190" s="1" t="s">
        <v>1214</v>
      </c>
      <c r="E1190" s="15"/>
      <c r="F1190" s="24"/>
      <c r="G1190" s="15"/>
      <c r="H1190" s="12"/>
      <c r="I1190" s="15"/>
      <c r="J1190" s="16">
        <v>82244.78</v>
      </c>
    </row>
    <row r="1191" spans="1:10" ht="39" customHeight="1">
      <c r="A1191" s="2" t="s">
        <v>3022</v>
      </c>
      <c r="B1191" s="3" t="s">
        <v>1175</v>
      </c>
      <c r="C1191" s="2" t="s">
        <v>16</v>
      </c>
      <c r="D1191" s="2" t="s">
        <v>1176</v>
      </c>
      <c r="E1191" s="17" t="s">
        <v>918</v>
      </c>
      <c r="F1191" s="23">
        <v>21.44</v>
      </c>
      <c r="G1191" s="18">
        <v>534.65</v>
      </c>
      <c r="H1191" s="13">
        <v>0.2094</v>
      </c>
      <c r="I1191" s="18">
        <v>646.6</v>
      </c>
      <c r="J1191" s="18">
        <f t="shared" ref="J1191:J1197" si="67">TRUNC(F1191 * I1191, 2)</f>
        <v>13863.1</v>
      </c>
    </row>
    <row r="1192" spans="1:10" ht="52.05" customHeight="1">
      <c r="A1192" s="2" t="s">
        <v>3023</v>
      </c>
      <c r="B1192" s="3" t="s">
        <v>1217</v>
      </c>
      <c r="C1192" s="2" t="s">
        <v>963</v>
      </c>
      <c r="D1192" s="2" t="s">
        <v>1218</v>
      </c>
      <c r="E1192" s="17" t="s">
        <v>968</v>
      </c>
      <c r="F1192" s="23">
        <v>141.37</v>
      </c>
      <c r="G1192" s="18">
        <v>258.41000000000003</v>
      </c>
      <c r="H1192" s="13">
        <v>0.2094</v>
      </c>
      <c r="I1192" s="18">
        <v>312.52</v>
      </c>
      <c r="J1192" s="18">
        <f t="shared" si="67"/>
        <v>44180.95</v>
      </c>
    </row>
    <row r="1193" spans="1:10" ht="39" customHeight="1">
      <c r="A1193" s="2" t="s">
        <v>3024</v>
      </c>
      <c r="B1193" s="3" t="s">
        <v>1220</v>
      </c>
      <c r="C1193" s="2" t="s">
        <v>963</v>
      </c>
      <c r="D1193" s="2" t="s">
        <v>1221</v>
      </c>
      <c r="E1193" s="17" t="s">
        <v>1073</v>
      </c>
      <c r="F1193" s="23">
        <v>232</v>
      </c>
      <c r="G1193" s="18">
        <v>19.27</v>
      </c>
      <c r="H1193" s="13">
        <v>0.2094</v>
      </c>
      <c r="I1193" s="18">
        <v>23.3</v>
      </c>
      <c r="J1193" s="18">
        <f t="shared" si="67"/>
        <v>5405.6</v>
      </c>
    </row>
    <row r="1194" spans="1:10" ht="39" customHeight="1">
      <c r="A1194" s="2" t="s">
        <v>3025</v>
      </c>
      <c r="B1194" s="3" t="s">
        <v>1223</v>
      </c>
      <c r="C1194" s="2" t="s">
        <v>963</v>
      </c>
      <c r="D1194" s="2" t="s">
        <v>1224</v>
      </c>
      <c r="E1194" s="17" t="s">
        <v>1073</v>
      </c>
      <c r="F1194" s="23">
        <v>270</v>
      </c>
      <c r="G1194" s="18">
        <v>15.58</v>
      </c>
      <c r="H1194" s="13">
        <v>0.2094</v>
      </c>
      <c r="I1194" s="18">
        <v>18.84</v>
      </c>
      <c r="J1194" s="18">
        <f t="shared" si="67"/>
        <v>5086.8</v>
      </c>
    </row>
    <row r="1195" spans="1:10" ht="39" customHeight="1">
      <c r="A1195" s="2" t="s">
        <v>3026</v>
      </c>
      <c r="B1195" s="3" t="s">
        <v>1226</v>
      </c>
      <c r="C1195" s="2" t="s">
        <v>963</v>
      </c>
      <c r="D1195" s="2" t="s">
        <v>1227</v>
      </c>
      <c r="E1195" s="17" t="s">
        <v>1073</v>
      </c>
      <c r="F1195" s="23">
        <v>27</v>
      </c>
      <c r="G1195" s="18">
        <v>12.83</v>
      </c>
      <c r="H1195" s="13">
        <v>0.2094</v>
      </c>
      <c r="I1195" s="18">
        <v>15.51</v>
      </c>
      <c r="J1195" s="18">
        <f t="shared" si="67"/>
        <v>418.77</v>
      </c>
    </row>
    <row r="1196" spans="1:10" ht="39" customHeight="1">
      <c r="A1196" s="2" t="s">
        <v>3027</v>
      </c>
      <c r="B1196" s="3" t="s">
        <v>1229</v>
      </c>
      <c r="C1196" s="2" t="s">
        <v>963</v>
      </c>
      <c r="D1196" s="2" t="s">
        <v>1230</v>
      </c>
      <c r="E1196" s="17" t="s">
        <v>1073</v>
      </c>
      <c r="F1196" s="23">
        <v>576</v>
      </c>
      <c r="G1196" s="18">
        <v>10.49</v>
      </c>
      <c r="H1196" s="13">
        <v>0.2094</v>
      </c>
      <c r="I1196" s="18">
        <v>12.68</v>
      </c>
      <c r="J1196" s="18">
        <f t="shared" si="67"/>
        <v>7303.68</v>
      </c>
    </row>
    <row r="1197" spans="1:10" ht="39" customHeight="1">
      <c r="A1197" s="2" t="s">
        <v>3028</v>
      </c>
      <c r="B1197" s="3" t="s">
        <v>1232</v>
      </c>
      <c r="C1197" s="2" t="s">
        <v>963</v>
      </c>
      <c r="D1197" s="2" t="s">
        <v>1233</v>
      </c>
      <c r="E1197" s="17" t="s">
        <v>1073</v>
      </c>
      <c r="F1197" s="23">
        <v>526</v>
      </c>
      <c r="G1197" s="18">
        <v>9.41</v>
      </c>
      <c r="H1197" s="13">
        <v>0.2094</v>
      </c>
      <c r="I1197" s="18">
        <v>11.38</v>
      </c>
      <c r="J1197" s="18">
        <f t="shared" si="67"/>
        <v>5985.88</v>
      </c>
    </row>
    <row r="1198" spans="1:10" ht="24" customHeight="1">
      <c r="A1198" s="1" t="s">
        <v>3029</v>
      </c>
      <c r="B1198" s="1"/>
      <c r="C1198" s="1"/>
      <c r="D1198" s="1" t="s">
        <v>1235</v>
      </c>
      <c r="E1198" s="15"/>
      <c r="F1198" s="24"/>
      <c r="G1198" s="15"/>
      <c r="H1198" s="12"/>
      <c r="I1198" s="15"/>
      <c r="J1198" s="16">
        <v>881758.01</v>
      </c>
    </row>
    <row r="1199" spans="1:10" ht="52.05" customHeight="1">
      <c r="A1199" s="2" t="s">
        <v>3030</v>
      </c>
      <c r="B1199" s="3" t="s">
        <v>1140</v>
      </c>
      <c r="C1199" s="2" t="s">
        <v>963</v>
      </c>
      <c r="D1199" s="2" t="s">
        <v>1141</v>
      </c>
      <c r="E1199" s="17" t="s">
        <v>968</v>
      </c>
      <c r="F1199" s="23">
        <v>2167.5500000000002</v>
      </c>
      <c r="G1199" s="18">
        <v>87.64</v>
      </c>
      <c r="H1199" s="13">
        <v>0.2094</v>
      </c>
      <c r="I1199" s="18">
        <v>105.99</v>
      </c>
      <c r="J1199" s="18">
        <f t="shared" ref="J1199:J1207" si="68">TRUNC(F1199 * I1199, 2)</f>
        <v>229738.62</v>
      </c>
    </row>
    <row r="1200" spans="1:10" ht="25.95" customHeight="1">
      <c r="A1200" s="2" t="s">
        <v>3031</v>
      </c>
      <c r="B1200" s="3" t="s">
        <v>1146</v>
      </c>
      <c r="C1200" s="2" t="s">
        <v>16</v>
      </c>
      <c r="D1200" s="2" t="s">
        <v>1147</v>
      </c>
      <c r="E1200" s="17" t="s">
        <v>918</v>
      </c>
      <c r="F1200" s="23">
        <v>322.62</v>
      </c>
      <c r="G1200" s="18">
        <v>533.49</v>
      </c>
      <c r="H1200" s="13">
        <v>0.2094</v>
      </c>
      <c r="I1200" s="18">
        <v>645.20000000000005</v>
      </c>
      <c r="J1200" s="18">
        <f t="shared" si="68"/>
        <v>208154.42</v>
      </c>
    </row>
    <row r="1201" spans="1:10" ht="39" customHeight="1">
      <c r="A1201" s="2" t="s">
        <v>3032</v>
      </c>
      <c r="B1201" s="3" t="s">
        <v>1239</v>
      </c>
      <c r="C1201" s="2" t="s">
        <v>963</v>
      </c>
      <c r="D1201" s="2" t="s">
        <v>1240</v>
      </c>
      <c r="E1201" s="17" t="s">
        <v>1073</v>
      </c>
      <c r="F1201" s="23">
        <v>4</v>
      </c>
      <c r="G1201" s="18">
        <v>18.809999999999999</v>
      </c>
      <c r="H1201" s="13">
        <v>0.2094</v>
      </c>
      <c r="I1201" s="18">
        <v>22.74</v>
      </c>
      <c r="J1201" s="18">
        <f t="shared" si="68"/>
        <v>90.96</v>
      </c>
    </row>
    <row r="1202" spans="1:10" ht="39" customHeight="1">
      <c r="A1202" s="2" t="s">
        <v>3033</v>
      </c>
      <c r="B1202" s="3" t="s">
        <v>1242</v>
      </c>
      <c r="C1202" s="2" t="s">
        <v>963</v>
      </c>
      <c r="D1202" s="2" t="s">
        <v>1243</v>
      </c>
      <c r="E1202" s="17" t="s">
        <v>1073</v>
      </c>
      <c r="F1202" s="23">
        <v>828</v>
      </c>
      <c r="G1202" s="18">
        <v>15.03</v>
      </c>
      <c r="H1202" s="13">
        <v>0.2094</v>
      </c>
      <c r="I1202" s="18">
        <v>18.170000000000002</v>
      </c>
      <c r="J1202" s="18">
        <f t="shared" si="68"/>
        <v>15044.76</v>
      </c>
    </row>
    <row r="1203" spans="1:10" ht="39" customHeight="1">
      <c r="A1203" s="2" t="s">
        <v>3034</v>
      </c>
      <c r="B1203" s="3" t="s">
        <v>1245</v>
      </c>
      <c r="C1203" s="2" t="s">
        <v>963</v>
      </c>
      <c r="D1203" s="2" t="s">
        <v>1246</v>
      </c>
      <c r="E1203" s="17" t="s">
        <v>1073</v>
      </c>
      <c r="F1203" s="23">
        <v>5886</v>
      </c>
      <c r="G1203" s="18">
        <v>13.66</v>
      </c>
      <c r="H1203" s="13">
        <v>0.2094</v>
      </c>
      <c r="I1203" s="18">
        <v>16.52</v>
      </c>
      <c r="J1203" s="18">
        <f t="shared" si="68"/>
        <v>97236.72</v>
      </c>
    </row>
    <row r="1204" spans="1:10" ht="39" customHeight="1">
      <c r="A1204" s="2" t="s">
        <v>3035</v>
      </c>
      <c r="B1204" s="3" t="s">
        <v>1248</v>
      </c>
      <c r="C1204" s="2" t="s">
        <v>963</v>
      </c>
      <c r="D1204" s="2" t="s">
        <v>1249</v>
      </c>
      <c r="E1204" s="17" t="s">
        <v>1073</v>
      </c>
      <c r="F1204" s="23">
        <v>4578</v>
      </c>
      <c r="G1204" s="18">
        <v>12.42</v>
      </c>
      <c r="H1204" s="13">
        <v>0.2094</v>
      </c>
      <c r="I1204" s="18">
        <v>15.02</v>
      </c>
      <c r="J1204" s="18">
        <f t="shared" si="68"/>
        <v>68761.56</v>
      </c>
    </row>
    <row r="1205" spans="1:10" ht="39" customHeight="1">
      <c r="A1205" s="2" t="s">
        <v>3036</v>
      </c>
      <c r="B1205" s="3" t="s">
        <v>1251</v>
      </c>
      <c r="C1205" s="2" t="s">
        <v>963</v>
      </c>
      <c r="D1205" s="2" t="s">
        <v>1252</v>
      </c>
      <c r="E1205" s="17" t="s">
        <v>1073</v>
      </c>
      <c r="F1205" s="23">
        <v>10870</v>
      </c>
      <c r="G1205" s="18">
        <v>10.91</v>
      </c>
      <c r="H1205" s="13">
        <v>0.2094</v>
      </c>
      <c r="I1205" s="18">
        <v>13.19</v>
      </c>
      <c r="J1205" s="18">
        <f t="shared" si="68"/>
        <v>143375.29999999999</v>
      </c>
    </row>
    <row r="1206" spans="1:10" ht="39" customHeight="1">
      <c r="A1206" s="2" t="s">
        <v>3037</v>
      </c>
      <c r="B1206" s="3" t="s">
        <v>1254</v>
      </c>
      <c r="C1206" s="2" t="s">
        <v>963</v>
      </c>
      <c r="D1206" s="2" t="s">
        <v>1255</v>
      </c>
      <c r="E1206" s="17" t="s">
        <v>1073</v>
      </c>
      <c r="F1206" s="23">
        <v>8634</v>
      </c>
      <c r="G1206" s="18">
        <v>10.29</v>
      </c>
      <c r="H1206" s="13">
        <v>0.2094</v>
      </c>
      <c r="I1206" s="18">
        <v>12.44</v>
      </c>
      <c r="J1206" s="18">
        <f t="shared" si="68"/>
        <v>107406.96</v>
      </c>
    </row>
    <row r="1207" spans="1:10" ht="39" customHeight="1">
      <c r="A1207" s="2" t="s">
        <v>3038</v>
      </c>
      <c r="B1207" s="3" t="s">
        <v>1257</v>
      </c>
      <c r="C1207" s="2" t="s">
        <v>963</v>
      </c>
      <c r="D1207" s="2" t="s">
        <v>1258</v>
      </c>
      <c r="E1207" s="17" t="s">
        <v>1073</v>
      </c>
      <c r="F1207" s="23">
        <v>977</v>
      </c>
      <c r="G1207" s="18">
        <v>10.119999999999999</v>
      </c>
      <c r="H1207" s="13">
        <v>0.2094</v>
      </c>
      <c r="I1207" s="18">
        <v>12.23</v>
      </c>
      <c r="J1207" s="18">
        <f t="shared" si="68"/>
        <v>11948.71</v>
      </c>
    </row>
    <row r="1208" spans="1:10" ht="24" customHeight="1">
      <c r="A1208" s="1" t="s">
        <v>3039</v>
      </c>
      <c r="B1208" s="1"/>
      <c r="C1208" s="1"/>
      <c r="D1208" s="1" t="s">
        <v>1260</v>
      </c>
      <c r="E1208" s="15"/>
      <c r="F1208" s="24"/>
      <c r="G1208" s="15"/>
      <c r="H1208" s="12"/>
      <c r="I1208" s="15"/>
      <c r="J1208" s="16">
        <v>880807.3</v>
      </c>
    </row>
    <row r="1209" spans="1:10" ht="25.95" customHeight="1">
      <c r="A1209" s="2" t="s">
        <v>3040</v>
      </c>
      <c r="B1209" s="3" t="s">
        <v>1262</v>
      </c>
      <c r="C1209" s="2" t="s">
        <v>916</v>
      </c>
      <c r="D1209" s="2" t="s">
        <v>1263</v>
      </c>
      <c r="E1209" s="17" t="s">
        <v>918</v>
      </c>
      <c r="F1209" s="23">
        <v>295.92</v>
      </c>
      <c r="G1209" s="18">
        <v>338.73</v>
      </c>
      <c r="H1209" s="13">
        <v>0.2094</v>
      </c>
      <c r="I1209" s="18">
        <v>409.66</v>
      </c>
      <c r="J1209" s="18">
        <f>TRUNC(F1209 * I1209, 2)</f>
        <v>121226.58</v>
      </c>
    </row>
    <row r="1210" spans="1:10" ht="24" customHeight="1">
      <c r="A1210" s="2" t="s">
        <v>3041</v>
      </c>
      <c r="B1210" s="3" t="s">
        <v>1265</v>
      </c>
      <c r="C1210" s="2" t="s">
        <v>16</v>
      </c>
      <c r="D1210" s="2" t="s">
        <v>1266</v>
      </c>
      <c r="E1210" s="17" t="s">
        <v>918</v>
      </c>
      <c r="F1210" s="23">
        <v>568</v>
      </c>
      <c r="G1210" s="18">
        <v>1105.75</v>
      </c>
      <c r="H1210" s="13">
        <v>0.2094</v>
      </c>
      <c r="I1210" s="18">
        <v>1337.29</v>
      </c>
      <c r="J1210" s="18">
        <f>TRUNC(F1210 * I1210, 2)</f>
        <v>759580.72</v>
      </c>
    </row>
    <row r="1211" spans="1:10" ht="24" customHeight="1">
      <c r="A1211" s="1" t="s">
        <v>3042</v>
      </c>
      <c r="B1211" s="1"/>
      <c r="C1211" s="1"/>
      <c r="D1211" s="1" t="s">
        <v>1268</v>
      </c>
      <c r="E1211" s="15"/>
      <c r="F1211" s="24"/>
      <c r="G1211" s="15"/>
      <c r="H1211" s="12"/>
      <c r="I1211" s="15"/>
      <c r="J1211" s="16">
        <v>4208153.9000000004</v>
      </c>
    </row>
    <row r="1212" spans="1:10" ht="24" customHeight="1">
      <c r="A1212" s="1" t="s">
        <v>3043</v>
      </c>
      <c r="B1212" s="1"/>
      <c r="C1212" s="1"/>
      <c r="D1212" s="1" t="s">
        <v>1270</v>
      </c>
      <c r="E1212" s="15"/>
      <c r="F1212" s="24"/>
      <c r="G1212" s="15"/>
      <c r="H1212" s="12"/>
      <c r="I1212" s="15"/>
      <c r="J1212" s="16">
        <v>861546.52</v>
      </c>
    </row>
    <row r="1213" spans="1:10" ht="78" customHeight="1">
      <c r="A1213" s="2" t="s">
        <v>3044</v>
      </c>
      <c r="B1213" s="3" t="s">
        <v>1272</v>
      </c>
      <c r="C1213" s="2" t="s">
        <v>16</v>
      </c>
      <c r="D1213" s="2" t="s">
        <v>1273</v>
      </c>
      <c r="E1213" s="17" t="s">
        <v>1274</v>
      </c>
      <c r="F1213" s="23">
        <v>12743</v>
      </c>
      <c r="G1213" s="18">
        <v>21.42</v>
      </c>
      <c r="H1213" s="13">
        <v>0.2094</v>
      </c>
      <c r="I1213" s="18">
        <v>25.9</v>
      </c>
      <c r="J1213" s="18">
        <f t="shared" ref="J1213:J1219" si="69">TRUNC(F1213 * I1213, 2)</f>
        <v>330043.7</v>
      </c>
    </row>
    <row r="1214" spans="1:10" ht="78" customHeight="1">
      <c r="A1214" s="2" t="s">
        <v>3045</v>
      </c>
      <c r="B1214" s="3" t="s">
        <v>1276</v>
      </c>
      <c r="C1214" s="2" t="s">
        <v>16</v>
      </c>
      <c r="D1214" s="2" t="s">
        <v>1277</v>
      </c>
      <c r="E1214" s="17" t="s">
        <v>1274</v>
      </c>
      <c r="F1214" s="23">
        <v>10366</v>
      </c>
      <c r="G1214" s="18">
        <v>19.18</v>
      </c>
      <c r="H1214" s="13">
        <v>0.2094</v>
      </c>
      <c r="I1214" s="18">
        <v>23.19</v>
      </c>
      <c r="J1214" s="18">
        <f t="shared" si="69"/>
        <v>240387.54</v>
      </c>
    </row>
    <row r="1215" spans="1:10" ht="78" customHeight="1">
      <c r="A1215" s="2" t="s">
        <v>3046</v>
      </c>
      <c r="B1215" s="3" t="s">
        <v>1279</v>
      </c>
      <c r="C1215" s="2" t="s">
        <v>16</v>
      </c>
      <c r="D1215" s="2" t="s">
        <v>1280</v>
      </c>
      <c r="E1215" s="17" t="s">
        <v>1274</v>
      </c>
      <c r="F1215" s="23">
        <v>3676</v>
      </c>
      <c r="G1215" s="18">
        <v>19.18</v>
      </c>
      <c r="H1215" s="13">
        <v>0.2094</v>
      </c>
      <c r="I1215" s="18">
        <v>23.19</v>
      </c>
      <c r="J1215" s="18">
        <f t="shared" si="69"/>
        <v>85246.44</v>
      </c>
    </row>
    <row r="1216" spans="1:10" ht="91.05" customHeight="1">
      <c r="A1216" s="2" t="s">
        <v>3047</v>
      </c>
      <c r="B1216" s="3" t="s">
        <v>1282</v>
      </c>
      <c r="C1216" s="2" t="s">
        <v>16</v>
      </c>
      <c r="D1216" s="2" t="s">
        <v>1283</v>
      </c>
      <c r="E1216" s="17" t="s">
        <v>1274</v>
      </c>
      <c r="F1216" s="23">
        <v>5000</v>
      </c>
      <c r="G1216" s="18">
        <v>17.37</v>
      </c>
      <c r="H1216" s="13">
        <v>0.2094</v>
      </c>
      <c r="I1216" s="18">
        <v>21</v>
      </c>
      <c r="J1216" s="18">
        <f t="shared" si="69"/>
        <v>105000</v>
      </c>
    </row>
    <row r="1217" spans="1:10" ht="78" customHeight="1">
      <c r="A1217" s="2" t="s">
        <v>3048</v>
      </c>
      <c r="B1217" s="3" t="s">
        <v>1285</v>
      </c>
      <c r="C1217" s="2" t="s">
        <v>16</v>
      </c>
      <c r="D1217" s="2" t="s">
        <v>1286</v>
      </c>
      <c r="E1217" s="17" t="s">
        <v>1274</v>
      </c>
      <c r="F1217" s="23">
        <v>3298</v>
      </c>
      <c r="G1217" s="18">
        <v>20.64</v>
      </c>
      <c r="H1217" s="13">
        <v>0.2094</v>
      </c>
      <c r="I1217" s="18">
        <v>24.96</v>
      </c>
      <c r="J1217" s="18">
        <f t="shared" si="69"/>
        <v>82318.080000000002</v>
      </c>
    </row>
    <row r="1218" spans="1:10" ht="78" customHeight="1">
      <c r="A1218" s="2" t="s">
        <v>3049</v>
      </c>
      <c r="B1218" s="3" t="s">
        <v>1288</v>
      </c>
      <c r="C1218" s="2" t="s">
        <v>16</v>
      </c>
      <c r="D1218" s="2" t="s">
        <v>1289</v>
      </c>
      <c r="E1218" s="17" t="s">
        <v>1274</v>
      </c>
      <c r="F1218" s="23">
        <v>292</v>
      </c>
      <c r="G1218" s="18">
        <v>18.45</v>
      </c>
      <c r="H1218" s="13">
        <v>0.2094</v>
      </c>
      <c r="I1218" s="18">
        <v>22.31</v>
      </c>
      <c r="J1218" s="18">
        <f t="shared" si="69"/>
        <v>6514.52</v>
      </c>
    </row>
    <row r="1219" spans="1:10" ht="78" customHeight="1">
      <c r="A1219" s="2" t="s">
        <v>3050</v>
      </c>
      <c r="B1219" s="3" t="s">
        <v>1291</v>
      </c>
      <c r="C1219" s="2" t="s">
        <v>16</v>
      </c>
      <c r="D1219" s="2" t="s">
        <v>1292</v>
      </c>
      <c r="E1219" s="17" t="s">
        <v>1274</v>
      </c>
      <c r="F1219" s="23">
        <v>438</v>
      </c>
      <c r="G1219" s="18">
        <v>22.73</v>
      </c>
      <c r="H1219" s="13">
        <v>0.2094</v>
      </c>
      <c r="I1219" s="18">
        <v>27.48</v>
      </c>
      <c r="J1219" s="18">
        <f t="shared" si="69"/>
        <v>12036.24</v>
      </c>
    </row>
    <row r="1220" spans="1:10" ht="24" customHeight="1">
      <c r="A1220" s="1" t="s">
        <v>3051</v>
      </c>
      <c r="B1220" s="1"/>
      <c r="C1220" s="1"/>
      <c r="D1220" s="1" t="s">
        <v>1294</v>
      </c>
      <c r="E1220" s="15"/>
      <c r="F1220" s="24"/>
      <c r="G1220" s="15"/>
      <c r="H1220" s="12"/>
      <c r="I1220" s="15"/>
      <c r="J1220" s="16">
        <v>781945.23</v>
      </c>
    </row>
    <row r="1221" spans="1:10" ht="78" customHeight="1">
      <c r="A1221" s="2" t="s">
        <v>3052</v>
      </c>
      <c r="B1221" s="3" t="s">
        <v>1272</v>
      </c>
      <c r="C1221" s="2" t="s">
        <v>16</v>
      </c>
      <c r="D1221" s="2" t="s">
        <v>1273</v>
      </c>
      <c r="E1221" s="17" t="s">
        <v>1274</v>
      </c>
      <c r="F1221" s="23">
        <v>11566</v>
      </c>
      <c r="G1221" s="18">
        <v>21.42</v>
      </c>
      <c r="H1221" s="13">
        <v>0.2094</v>
      </c>
      <c r="I1221" s="18">
        <v>25.9</v>
      </c>
      <c r="J1221" s="18">
        <f t="shared" ref="J1221:J1227" si="70">TRUNC(F1221 * I1221, 2)</f>
        <v>299559.40000000002</v>
      </c>
    </row>
    <row r="1222" spans="1:10" ht="78" customHeight="1">
      <c r="A1222" s="2" t="s">
        <v>3053</v>
      </c>
      <c r="B1222" s="3" t="s">
        <v>1276</v>
      </c>
      <c r="C1222" s="2" t="s">
        <v>16</v>
      </c>
      <c r="D1222" s="2" t="s">
        <v>1277</v>
      </c>
      <c r="E1222" s="17" t="s">
        <v>1274</v>
      </c>
      <c r="F1222" s="23">
        <v>9408</v>
      </c>
      <c r="G1222" s="18">
        <v>19.18</v>
      </c>
      <c r="H1222" s="13">
        <v>0.2094</v>
      </c>
      <c r="I1222" s="18">
        <v>23.19</v>
      </c>
      <c r="J1222" s="18">
        <f t="shared" si="70"/>
        <v>218171.51999999999</v>
      </c>
    </row>
    <row r="1223" spans="1:10" ht="78" customHeight="1">
      <c r="A1223" s="2" t="s">
        <v>3054</v>
      </c>
      <c r="B1223" s="3" t="s">
        <v>1279</v>
      </c>
      <c r="C1223" s="2" t="s">
        <v>16</v>
      </c>
      <c r="D1223" s="2" t="s">
        <v>1280</v>
      </c>
      <c r="E1223" s="17" t="s">
        <v>1274</v>
      </c>
      <c r="F1223" s="23">
        <v>3336</v>
      </c>
      <c r="G1223" s="18">
        <v>19.18</v>
      </c>
      <c r="H1223" s="13">
        <v>0.2094</v>
      </c>
      <c r="I1223" s="18">
        <v>23.19</v>
      </c>
      <c r="J1223" s="18">
        <f t="shared" si="70"/>
        <v>77361.84</v>
      </c>
    </row>
    <row r="1224" spans="1:10" ht="91.05" customHeight="1">
      <c r="A1224" s="2" t="s">
        <v>3055</v>
      </c>
      <c r="B1224" s="3" t="s">
        <v>1282</v>
      </c>
      <c r="C1224" s="2" t="s">
        <v>16</v>
      </c>
      <c r="D1224" s="2" t="s">
        <v>1283</v>
      </c>
      <c r="E1224" s="17" t="s">
        <v>1274</v>
      </c>
      <c r="F1224" s="23">
        <v>4538</v>
      </c>
      <c r="G1224" s="18">
        <v>17.37</v>
      </c>
      <c r="H1224" s="13">
        <v>0.2094</v>
      </c>
      <c r="I1224" s="18">
        <v>21</v>
      </c>
      <c r="J1224" s="18">
        <f t="shared" si="70"/>
        <v>95298</v>
      </c>
    </row>
    <row r="1225" spans="1:10" ht="78" customHeight="1">
      <c r="A1225" s="2" t="s">
        <v>3056</v>
      </c>
      <c r="B1225" s="3" t="s">
        <v>1285</v>
      </c>
      <c r="C1225" s="2" t="s">
        <v>16</v>
      </c>
      <c r="D1225" s="2" t="s">
        <v>1286</v>
      </c>
      <c r="E1225" s="17" t="s">
        <v>1274</v>
      </c>
      <c r="F1225" s="23">
        <v>2993</v>
      </c>
      <c r="G1225" s="18">
        <v>20.64</v>
      </c>
      <c r="H1225" s="13">
        <v>0.2094</v>
      </c>
      <c r="I1225" s="18">
        <v>24.96</v>
      </c>
      <c r="J1225" s="18">
        <f t="shared" si="70"/>
        <v>74705.279999999999</v>
      </c>
    </row>
    <row r="1226" spans="1:10" ht="78" customHeight="1">
      <c r="A1226" s="2" t="s">
        <v>3057</v>
      </c>
      <c r="B1226" s="3" t="s">
        <v>1288</v>
      </c>
      <c r="C1226" s="2" t="s">
        <v>16</v>
      </c>
      <c r="D1226" s="2" t="s">
        <v>1289</v>
      </c>
      <c r="E1226" s="17" t="s">
        <v>1274</v>
      </c>
      <c r="F1226" s="23">
        <v>265</v>
      </c>
      <c r="G1226" s="18">
        <v>18.45</v>
      </c>
      <c r="H1226" s="13">
        <v>0.2094</v>
      </c>
      <c r="I1226" s="18">
        <v>22.31</v>
      </c>
      <c r="J1226" s="18">
        <f t="shared" si="70"/>
        <v>5912.15</v>
      </c>
    </row>
    <row r="1227" spans="1:10" ht="78" customHeight="1">
      <c r="A1227" s="2" t="s">
        <v>3058</v>
      </c>
      <c r="B1227" s="3" t="s">
        <v>1291</v>
      </c>
      <c r="C1227" s="2" t="s">
        <v>16</v>
      </c>
      <c r="D1227" s="2" t="s">
        <v>1292</v>
      </c>
      <c r="E1227" s="17" t="s">
        <v>1274</v>
      </c>
      <c r="F1227" s="23">
        <v>398</v>
      </c>
      <c r="G1227" s="18">
        <v>22.73</v>
      </c>
      <c r="H1227" s="13">
        <v>0.2094</v>
      </c>
      <c r="I1227" s="18">
        <v>27.48</v>
      </c>
      <c r="J1227" s="18">
        <f t="shared" si="70"/>
        <v>10937.04</v>
      </c>
    </row>
    <row r="1228" spans="1:10" ht="24" customHeight="1">
      <c r="A1228" s="1" t="s">
        <v>3059</v>
      </c>
      <c r="B1228" s="1"/>
      <c r="C1228" s="1"/>
      <c r="D1228" s="1" t="s">
        <v>1303</v>
      </c>
      <c r="E1228" s="15"/>
      <c r="F1228" s="24"/>
      <c r="G1228" s="15"/>
      <c r="H1228" s="12"/>
      <c r="I1228" s="15"/>
      <c r="J1228" s="16">
        <v>2461794.11</v>
      </c>
    </row>
    <row r="1229" spans="1:10" ht="78" customHeight="1">
      <c r="A1229" s="2" t="s">
        <v>3060</v>
      </c>
      <c r="B1229" s="3" t="s">
        <v>1272</v>
      </c>
      <c r="C1229" s="2" t="s">
        <v>16</v>
      </c>
      <c r="D1229" s="2" t="s">
        <v>1273</v>
      </c>
      <c r="E1229" s="17" t="s">
        <v>1274</v>
      </c>
      <c r="F1229" s="23">
        <v>36692</v>
      </c>
      <c r="G1229" s="18">
        <v>21.42</v>
      </c>
      <c r="H1229" s="13">
        <v>0.2094</v>
      </c>
      <c r="I1229" s="18">
        <v>25.9</v>
      </c>
      <c r="J1229" s="18">
        <f t="shared" ref="J1229:J1237" si="71">TRUNC(F1229 * I1229, 2)</f>
        <v>950322.8</v>
      </c>
    </row>
    <row r="1230" spans="1:10" ht="78" customHeight="1">
      <c r="A1230" s="2" t="s">
        <v>3061</v>
      </c>
      <c r="B1230" s="3" t="s">
        <v>1276</v>
      </c>
      <c r="C1230" s="2" t="s">
        <v>16</v>
      </c>
      <c r="D1230" s="2" t="s">
        <v>1277</v>
      </c>
      <c r="E1230" s="17" t="s">
        <v>1274</v>
      </c>
      <c r="F1230" s="23">
        <v>29847</v>
      </c>
      <c r="G1230" s="18">
        <v>19.18</v>
      </c>
      <c r="H1230" s="13">
        <v>0.2094</v>
      </c>
      <c r="I1230" s="18">
        <v>23.19</v>
      </c>
      <c r="J1230" s="18">
        <f t="shared" si="71"/>
        <v>692151.93</v>
      </c>
    </row>
    <row r="1231" spans="1:10" ht="78" customHeight="1">
      <c r="A1231" s="2" t="s">
        <v>3062</v>
      </c>
      <c r="B1231" s="3" t="s">
        <v>1279</v>
      </c>
      <c r="C1231" s="2" t="s">
        <v>16</v>
      </c>
      <c r="D1231" s="2" t="s">
        <v>1280</v>
      </c>
      <c r="E1231" s="17" t="s">
        <v>1274</v>
      </c>
      <c r="F1231" s="23">
        <v>10585</v>
      </c>
      <c r="G1231" s="18">
        <v>19.18</v>
      </c>
      <c r="H1231" s="13">
        <v>0.2094</v>
      </c>
      <c r="I1231" s="18">
        <v>23.19</v>
      </c>
      <c r="J1231" s="18">
        <f t="shared" si="71"/>
        <v>245466.15</v>
      </c>
    </row>
    <row r="1232" spans="1:10" ht="91.05" customHeight="1">
      <c r="A1232" s="2" t="s">
        <v>3063</v>
      </c>
      <c r="B1232" s="3" t="s">
        <v>1282</v>
      </c>
      <c r="C1232" s="2" t="s">
        <v>16</v>
      </c>
      <c r="D1232" s="2" t="s">
        <v>1283</v>
      </c>
      <c r="E1232" s="17" t="s">
        <v>1274</v>
      </c>
      <c r="F1232" s="23">
        <v>14398</v>
      </c>
      <c r="G1232" s="18">
        <v>17.37</v>
      </c>
      <c r="H1232" s="13">
        <v>0.2094</v>
      </c>
      <c r="I1232" s="18">
        <v>21</v>
      </c>
      <c r="J1232" s="18">
        <f t="shared" si="71"/>
        <v>302358</v>
      </c>
    </row>
    <row r="1233" spans="1:10" ht="78" customHeight="1">
      <c r="A1233" s="2" t="s">
        <v>3064</v>
      </c>
      <c r="B1233" s="3" t="s">
        <v>1309</v>
      </c>
      <c r="C1233" s="2" t="s">
        <v>16</v>
      </c>
      <c r="D1233" s="2" t="s">
        <v>1310</v>
      </c>
      <c r="E1233" s="17" t="s">
        <v>1274</v>
      </c>
      <c r="F1233" s="23">
        <v>929</v>
      </c>
      <c r="G1233" s="18">
        <v>19.18</v>
      </c>
      <c r="H1233" s="13">
        <v>0.2094</v>
      </c>
      <c r="I1233" s="18">
        <v>23.19</v>
      </c>
      <c r="J1233" s="18">
        <f t="shared" si="71"/>
        <v>21543.51</v>
      </c>
    </row>
    <row r="1234" spans="1:10" ht="78" customHeight="1">
      <c r="A1234" s="2" t="s">
        <v>3065</v>
      </c>
      <c r="B1234" s="3" t="s">
        <v>1312</v>
      </c>
      <c r="C1234" s="2" t="s">
        <v>16</v>
      </c>
      <c r="D1234" s="2" t="s">
        <v>1313</v>
      </c>
      <c r="E1234" s="17" t="s">
        <v>1274</v>
      </c>
      <c r="F1234" s="23">
        <v>480</v>
      </c>
      <c r="G1234" s="18">
        <v>19.18</v>
      </c>
      <c r="H1234" s="13">
        <v>0.2094</v>
      </c>
      <c r="I1234" s="18">
        <v>23.19</v>
      </c>
      <c r="J1234" s="18">
        <f t="shared" si="71"/>
        <v>11131.2</v>
      </c>
    </row>
    <row r="1235" spans="1:10" ht="78" customHeight="1">
      <c r="A1235" s="2" t="s">
        <v>3066</v>
      </c>
      <c r="B1235" s="3" t="s">
        <v>1315</v>
      </c>
      <c r="C1235" s="2" t="s">
        <v>16</v>
      </c>
      <c r="D1235" s="2" t="s">
        <v>1316</v>
      </c>
      <c r="E1235" s="17" t="s">
        <v>1274</v>
      </c>
      <c r="F1235" s="23">
        <v>7429</v>
      </c>
      <c r="G1235" s="18">
        <v>20.64</v>
      </c>
      <c r="H1235" s="13">
        <v>0.2094</v>
      </c>
      <c r="I1235" s="18">
        <v>24.96</v>
      </c>
      <c r="J1235" s="18">
        <f t="shared" si="71"/>
        <v>185427.84</v>
      </c>
    </row>
    <row r="1236" spans="1:10" ht="78" customHeight="1">
      <c r="A1236" s="2" t="s">
        <v>3067</v>
      </c>
      <c r="B1236" s="3" t="s">
        <v>1288</v>
      </c>
      <c r="C1236" s="2" t="s">
        <v>16</v>
      </c>
      <c r="D1236" s="2" t="s">
        <v>1289</v>
      </c>
      <c r="E1236" s="17" t="s">
        <v>1274</v>
      </c>
      <c r="F1236" s="23">
        <v>840</v>
      </c>
      <c r="G1236" s="18">
        <v>18.45</v>
      </c>
      <c r="H1236" s="13">
        <v>0.2094</v>
      </c>
      <c r="I1236" s="18">
        <v>22.31</v>
      </c>
      <c r="J1236" s="18">
        <f t="shared" si="71"/>
        <v>18740.400000000001</v>
      </c>
    </row>
    <row r="1237" spans="1:10" ht="78" customHeight="1">
      <c r="A1237" s="2" t="s">
        <v>3068</v>
      </c>
      <c r="B1237" s="3" t="s">
        <v>1291</v>
      </c>
      <c r="C1237" s="2" t="s">
        <v>16</v>
      </c>
      <c r="D1237" s="2" t="s">
        <v>1292</v>
      </c>
      <c r="E1237" s="17" t="s">
        <v>1274</v>
      </c>
      <c r="F1237" s="23">
        <v>1261</v>
      </c>
      <c r="G1237" s="18">
        <v>22.73</v>
      </c>
      <c r="H1237" s="13">
        <v>0.2094</v>
      </c>
      <c r="I1237" s="18">
        <v>27.48</v>
      </c>
      <c r="J1237" s="18">
        <f t="shared" si="71"/>
        <v>34652.28</v>
      </c>
    </row>
    <row r="1238" spans="1:10" ht="24" customHeight="1">
      <c r="A1238" s="1" t="s">
        <v>3069</v>
      </c>
      <c r="B1238" s="1"/>
      <c r="C1238" s="1"/>
      <c r="D1238" s="1" t="s">
        <v>1320</v>
      </c>
      <c r="E1238" s="15"/>
      <c r="F1238" s="24"/>
      <c r="G1238" s="15"/>
      <c r="H1238" s="12"/>
      <c r="I1238" s="15"/>
      <c r="J1238" s="16">
        <v>88311.29</v>
      </c>
    </row>
    <row r="1239" spans="1:10" ht="91.05" customHeight="1">
      <c r="A1239" s="2" t="s">
        <v>3070</v>
      </c>
      <c r="B1239" s="3" t="s">
        <v>1322</v>
      </c>
      <c r="C1239" s="2" t="s">
        <v>16</v>
      </c>
      <c r="D1239" s="2" t="s">
        <v>1323</v>
      </c>
      <c r="E1239" s="17" t="s">
        <v>1274</v>
      </c>
      <c r="F1239" s="23">
        <v>3491</v>
      </c>
      <c r="G1239" s="18">
        <v>17.37</v>
      </c>
      <c r="H1239" s="13">
        <v>0.2094</v>
      </c>
      <c r="I1239" s="18">
        <v>21</v>
      </c>
      <c r="J1239" s="18">
        <f>TRUNC(F1239 * I1239, 2)</f>
        <v>73311</v>
      </c>
    </row>
    <row r="1240" spans="1:10" ht="78" customHeight="1">
      <c r="A1240" s="2" t="s">
        <v>3071</v>
      </c>
      <c r="B1240" s="3" t="s">
        <v>1288</v>
      </c>
      <c r="C1240" s="2" t="s">
        <v>16</v>
      </c>
      <c r="D1240" s="2" t="s">
        <v>1289</v>
      </c>
      <c r="E1240" s="17" t="s">
        <v>1274</v>
      </c>
      <c r="F1240" s="23">
        <v>511</v>
      </c>
      <c r="G1240" s="18">
        <v>18.45</v>
      </c>
      <c r="H1240" s="13">
        <v>0.2094</v>
      </c>
      <c r="I1240" s="18">
        <v>22.31</v>
      </c>
      <c r="J1240" s="18">
        <f>TRUNC(F1240 * I1240, 2)</f>
        <v>11400.41</v>
      </c>
    </row>
    <row r="1241" spans="1:10" ht="78" customHeight="1">
      <c r="A1241" s="2" t="s">
        <v>3072</v>
      </c>
      <c r="B1241" s="3" t="s">
        <v>1291</v>
      </c>
      <c r="C1241" s="2" t="s">
        <v>16</v>
      </c>
      <c r="D1241" s="2" t="s">
        <v>1292</v>
      </c>
      <c r="E1241" s="17" t="s">
        <v>1274</v>
      </c>
      <c r="F1241" s="23">
        <v>131</v>
      </c>
      <c r="G1241" s="18">
        <v>22.73</v>
      </c>
      <c r="H1241" s="13">
        <v>0.2094</v>
      </c>
      <c r="I1241" s="18">
        <v>27.48</v>
      </c>
      <c r="J1241" s="18">
        <f>TRUNC(F1241 * I1241, 2)</f>
        <v>3599.88</v>
      </c>
    </row>
    <row r="1242" spans="1:10" ht="25.95" customHeight="1">
      <c r="A1242" s="1" t="s">
        <v>3073</v>
      </c>
      <c r="B1242" s="1"/>
      <c r="C1242" s="1"/>
      <c r="D1242" s="1" t="s">
        <v>1327</v>
      </c>
      <c r="E1242" s="15"/>
      <c r="F1242" s="24"/>
      <c r="G1242" s="15"/>
      <c r="H1242" s="12"/>
      <c r="I1242" s="15"/>
      <c r="J1242" s="16">
        <v>14556.75</v>
      </c>
    </row>
    <row r="1243" spans="1:10" ht="52.05" customHeight="1">
      <c r="A1243" s="2" t="s">
        <v>3074</v>
      </c>
      <c r="B1243" s="3" t="s">
        <v>1329</v>
      </c>
      <c r="C1243" s="2" t="s">
        <v>963</v>
      </c>
      <c r="D1243" s="2" t="s">
        <v>1330</v>
      </c>
      <c r="E1243" s="17" t="s">
        <v>1331</v>
      </c>
      <c r="F1243" s="23">
        <v>4479</v>
      </c>
      <c r="G1243" s="18">
        <v>2.69</v>
      </c>
      <c r="H1243" s="13">
        <v>0.2094</v>
      </c>
      <c r="I1243" s="18">
        <v>3.25</v>
      </c>
      <c r="J1243" s="18">
        <f>TRUNC(F1243 * I1243, 2)</f>
        <v>14556.75</v>
      </c>
    </row>
    <row r="1244" spans="1:10" ht="24" customHeight="1">
      <c r="A1244" s="1" t="s">
        <v>3075</v>
      </c>
      <c r="B1244" s="1"/>
      <c r="C1244" s="1"/>
      <c r="D1244" s="1" t="s">
        <v>1333</v>
      </c>
      <c r="E1244" s="15"/>
      <c r="F1244" s="24"/>
      <c r="G1244" s="15"/>
      <c r="H1244" s="12"/>
      <c r="I1244" s="15"/>
      <c r="J1244" s="16">
        <v>103333.4</v>
      </c>
    </row>
    <row r="1245" spans="1:10" ht="24" customHeight="1">
      <c r="A1245" s="2" t="s">
        <v>3076</v>
      </c>
      <c r="B1245" s="3" t="s">
        <v>1335</v>
      </c>
      <c r="C1245" s="2" t="s">
        <v>16</v>
      </c>
      <c r="D1245" s="2" t="s">
        <v>1336</v>
      </c>
      <c r="E1245" s="17" t="s">
        <v>44</v>
      </c>
      <c r="F1245" s="23">
        <v>2</v>
      </c>
      <c r="G1245" s="18">
        <v>21332</v>
      </c>
      <c r="H1245" s="13">
        <v>0.2094</v>
      </c>
      <c r="I1245" s="18">
        <v>25798.92</v>
      </c>
      <c r="J1245" s="18">
        <f>TRUNC(F1245 * I1245, 2)</f>
        <v>51597.84</v>
      </c>
    </row>
    <row r="1246" spans="1:10" ht="25.95" customHeight="1">
      <c r="A1246" s="2" t="s">
        <v>3077</v>
      </c>
      <c r="B1246" s="3" t="s">
        <v>1338</v>
      </c>
      <c r="C1246" s="2" t="s">
        <v>16</v>
      </c>
      <c r="D1246" s="2" t="s">
        <v>1339</v>
      </c>
      <c r="E1246" s="17" t="s">
        <v>44</v>
      </c>
      <c r="F1246" s="23">
        <v>1</v>
      </c>
      <c r="G1246" s="18">
        <v>33938.019999999997</v>
      </c>
      <c r="H1246" s="13">
        <v>0.2094</v>
      </c>
      <c r="I1246" s="18">
        <v>41044.639999999999</v>
      </c>
      <c r="J1246" s="18">
        <f>TRUNC(F1246 * I1246, 2)</f>
        <v>41044.639999999999</v>
      </c>
    </row>
    <row r="1247" spans="1:10" ht="25.95" customHeight="1">
      <c r="A1247" s="2" t="s">
        <v>3078</v>
      </c>
      <c r="B1247" s="3" t="s">
        <v>1341</v>
      </c>
      <c r="C1247" s="2" t="s">
        <v>916</v>
      </c>
      <c r="D1247" s="2" t="s">
        <v>1342</v>
      </c>
      <c r="E1247" s="17" t="s">
        <v>954</v>
      </c>
      <c r="F1247" s="23">
        <v>18</v>
      </c>
      <c r="G1247" s="18">
        <v>491.11</v>
      </c>
      <c r="H1247" s="13">
        <v>0.2094</v>
      </c>
      <c r="I1247" s="18">
        <v>593.94000000000005</v>
      </c>
      <c r="J1247" s="18">
        <f>TRUNC(F1247 * I1247, 2)</f>
        <v>10690.92</v>
      </c>
    </row>
    <row r="1248" spans="1:10" ht="24" customHeight="1">
      <c r="A1248" s="1" t="s">
        <v>3079</v>
      </c>
      <c r="B1248" s="1"/>
      <c r="C1248" s="1"/>
      <c r="D1248" s="1" t="s">
        <v>1344</v>
      </c>
      <c r="E1248" s="15"/>
      <c r="F1248" s="24"/>
      <c r="G1248" s="15"/>
      <c r="H1248" s="12"/>
      <c r="I1248" s="15"/>
      <c r="J1248" s="16">
        <v>3948238.25</v>
      </c>
    </row>
    <row r="1249" spans="1:10" ht="24" customHeight="1">
      <c r="A1249" s="1" t="s">
        <v>3080</v>
      </c>
      <c r="B1249" s="1"/>
      <c r="C1249" s="1"/>
      <c r="D1249" s="1" t="s">
        <v>1346</v>
      </c>
      <c r="E1249" s="15"/>
      <c r="F1249" s="24"/>
      <c r="G1249" s="15"/>
      <c r="H1249" s="12"/>
      <c r="I1249" s="15"/>
      <c r="J1249" s="16">
        <v>3946018.76</v>
      </c>
    </row>
    <row r="1250" spans="1:10" ht="24" customHeight="1">
      <c r="A1250" s="1" t="s">
        <v>3081</v>
      </c>
      <c r="B1250" s="1"/>
      <c r="C1250" s="1"/>
      <c r="D1250" s="1" t="s">
        <v>1235</v>
      </c>
      <c r="E1250" s="15"/>
      <c r="F1250" s="24"/>
      <c r="G1250" s="15"/>
      <c r="H1250" s="12"/>
      <c r="I1250" s="15"/>
      <c r="J1250" s="16">
        <v>336661.75</v>
      </c>
    </row>
    <row r="1251" spans="1:10" ht="25.95" customHeight="1">
      <c r="A1251" s="1" t="s">
        <v>3082</v>
      </c>
      <c r="B1251" s="1"/>
      <c r="C1251" s="1"/>
      <c r="D1251" s="1" t="s">
        <v>1349</v>
      </c>
      <c r="E1251" s="15"/>
      <c r="F1251" s="24"/>
      <c r="G1251" s="15"/>
      <c r="H1251" s="12"/>
      <c r="I1251" s="15"/>
      <c r="J1251" s="16">
        <v>336661.75</v>
      </c>
    </row>
    <row r="1252" spans="1:10" ht="52.05" customHeight="1">
      <c r="A1252" s="2" t="s">
        <v>3083</v>
      </c>
      <c r="B1252" s="3" t="s">
        <v>1351</v>
      </c>
      <c r="C1252" s="2" t="s">
        <v>963</v>
      </c>
      <c r="D1252" s="2" t="s">
        <v>1352</v>
      </c>
      <c r="E1252" s="17" t="s">
        <v>968</v>
      </c>
      <c r="F1252" s="23">
        <v>1714.99</v>
      </c>
      <c r="G1252" s="18">
        <v>102.02</v>
      </c>
      <c r="H1252" s="13">
        <v>0.2094</v>
      </c>
      <c r="I1252" s="18">
        <v>123.38</v>
      </c>
      <c r="J1252" s="18">
        <f>TRUNC(F1252 * I1252, 2)</f>
        <v>211595.46</v>
      </c>
    </row>
    <row r="1253" spans="1:10" ht="52.05" customHeight="1">
      <c r="A1253" s="2" t="s">
        <v>3084</v>
      </c>
      <c r="B1253" s="3" t="s">
        <v>1354</v>
      </c>
      <c r="C1253" s="2" t="s">
        <v>963</v>
      </c>
      <c r="D1253" s="2" t="s">
        <v>1355</v>
      </c>
      <c r="E1253" s="17" t="s">
        <v>968</v>
      </c>
      <c r="F1253" s="23">
        <v>67.69</v>
      </c>
      <c r="G1253" s="18">
        <v>124.05</v>
      </c>
      <c r="H1253" s="13">
        <v>0.2094</v>
      </c>
      <c r="I1253" s="18">
        <v>150.02000000000001</v>
      </c>
      <c r="J1253" s="18">
        <f>TRUNC(F1253 * I1253, 2)</f>
        <v>10154.85</v>
      </c>
    </row>
    <row r="1254" spans="1:10" ht="25.95" customHeight="1">
      <c r="A1254" s="2" t="s">
        <v>3085</v>
      </c>
      <c r="B1254" s="3" t="s">
        <v>1357</v>
      </c>
      <c r="C1254" s="2" t="s">
        <v>963</v>
      </c>
      <c r="D1254" s="2" t="s">
        <v>1358</v>
      </c>
      <c r="E1254" s="17" t="s">
        <v>29</v>
      </c>
      <c r="F1254" s="23">
        <v>946.18</v>
      </c>
      <c r="G1254" s="18">
        <v>26.1</v>
      </c>
      <c r="H1254" s="13">
        <v>0.2094</v>
      </c>
      <c r="I1254" s="18">
        <v>31.56</v>
      </c>
      <c r="J1254" s="18">
        <f>TRUNC(F1254 * I1254, 2)</f>
        <v>29861.439999999999</v>
      </c>
    </row>
    <row r="1255" spans="1:10" ht="39" customHeight="1">
      <c r="A1255" s="2" t="s">
        <v>3086</v>
      </c>
      <c r="B1255" s="3" t="s">
        <v>1360</v>
      </c>
      <c r="C1255" s="2" t="s">
        <v>963</v>
      </c>
      <c r="D1255" s="2" t="s">
        <v>1361</v>
      </c>
      <c r="E1255" s="17" t="s">
        <v>968</v>
      </c>
      <c r="F1255" s="23">
        <v>90</v>
      </c>
      <c r="G1255" s="18">
        <v>781.38</v>
      </c>
      <c r="H1255" s="13">
        <v>0.2094</v>
      </c>
      <c r="I1255" s="18">
        <v>945</v>
      </c>
      <c r="J1255" s="18">
        <f>TRUNC(F1255 * I1255, 2)</f>
        <v>85050</v>
      </c>
    </row>
    <row r="1256" spans="1:10" ht="24" customHeight="1">
      <c r="A1256" s="1" t="s">
        <v>3087</v>
      </c>
      <c r="B1256" s="1"/>
      <c r="C1256" s="1"/>
      <c r="D1256" s="1" t="s">
        <v>1363</v>
      </c>
      <c r="E1256" s="15"/>
      <c r="F1256" s="24"/>
      <c r="G1256" s="15"/>
      <c r="H1256" s="12"/>
      <c r="I1256" s="15"/>
      <c r="J1256" s="16">
        <v>494164.32</v>
      </c>
    </row>
    <row r="1257" spans="1:10" ht="25.95" customHeight="1">
      <c r="A1257" s="1" t="s">
        <v>3088</v>
      </c>
      <c r="B1257" s="1"/>
      <c r="C1257" s="1"/>
      <c r="D1257" s="1" t="s">
        <v>1365</v>
      </c>
      <c r="E1257" s="15"/>
      <c r="F1257" s="24"/>
      <c r="G1257" s="15"/>
      <c r="H1257" s="12"/>
      <c r="I1257" s="15"/>
      <c r="J1257" s="16">
        <v>47273.25</v>
      </c>
    </row>
    <row r="1258" spans="1:10" ht="24" customHeight="1">
      <c r="A1258" s="2" t="s">
        <v>3089</v>
      </c>
      <c r="B1258" s="3" t="s">
        <v>1367</v>
      </c>
      <c r="C1258" s="2" t="s">
        <v>27</v>
      </c>
      <c r="D1258" s="2" t="s">
        <v>1368</v>
      </c>
      <c r="E1258" s="17" t="s">
        <v>968</v>
      </c>
      <c r="F1258" s="23">
        <v>50.73</v>
      </c>
      <c r="G1258" s="18">
        <v>770.52</v>
      </c>
      <c r="H1258" s="13">
        <v>0.2094</v>
      </c>
      <c r="I1258" s="18">
        <v>931.86</v>
      </c>
      <c r="J1258" s="18">
        <f>TRUNC(F1258 * I1258, 2)</f>
        <v>47273.25</v>
      </c>
    </row>
    <row r="1259" spans="1:10" ht="24" customHeight="1">
      <c r="A1259" s="1" t="s">
        <v>3090</v>
      </c>
      <c r="B1259" s="1"/>
      <c r="C1259" s="1"/>
      <c r="D1259" s="1" t="s">
        <v>1370</v>
      </c>
      <c r="E1259" s="15"/>
      <c r="F1259" s="24"/>
      <c r="G1259" s="15"/>
      <c r="H1259" s="12"/>
      <c r="I1259" s="15"/>
      <c r="J1259" s="16">
        <v>120532.93</v>
      </c>
    </row>
    <row r="1260" spans="1:10" ht="25.95" customHeight="1">
      <c r="A1260" s="1" t="s">
        <v>3091</v>
      </c>
      <c r="B1260" s="1"/>
      <c r="C1260" s="1"/>
      <c r="D1260" s="1" t="s">
        <v>1372</v>
      </c>
      <c r="E1260" s="15"/>
      <c r="F1260" s="24"/>
      <c r="G1260" s="15"/>
      <c r="H1260" s="12"/>
      <c r="I1260" s="15"/>
      <c r="J1260" s="16">
        <v>34974.92</v>
      </c>
    </row>
    <row r="1261" spans="1:10" ht="52.05" customHeight="1">
      <c r="A1261" s="2" t="s">
        <v>3092</v>
      </c>
      <c r="B1261" s="3" t="s">
        <v>1374</v>
      </c>
      <c r="C1261" s="2" t="s">
        <v>16</v>
      </c>
      <c r="D1261" s="2" t="s">
        <v>1375</v>
      </c>
      <c r="E1261" s="17" t="s">
        <v>29</v>
      </c>
      <c r="F1261" s="23">
        <v>48.18</v>
      </c>
      <c r="G1261" s="18">
        <v>392.79</v>
      </c>
      <c r="H1261" s="13">
        <v>0.2094</v>
      </c>
      <c r="I1261" s="18">
        <v>475.04</v>
      </c>
      <c r="J1261" s="18">
        <f>TRUNC(F1261 * I1261, 2)</f>
        <v>22887.42</v>
      </c>
    </row>
    <row r="1262" spans="1:10" ht="64.95" customHeight="1">
      <c r="A1262" s="2" t="s">
        <v>3093</v>
      </c>
      <c r="B1262" s="3" t="s">
        <v>1377</v>
      </c>
      <c r="C1262" s="2" t="s">
        <v>16</v>
      </c>
      <c r="D1262" s="2" t="s">
        <v>1378</v>
      </c>
      <c r="E1262" s="17" t="s">
        <v>29</v>
      </c>
      <c r="F1262" s="23">
        <v>10</v>
      </c>
      <c r="G1262" s="18">
        <v>999.47</v>
      </c>
      <c r="H1262" s="13">
        <v>0.2094</v>
      </c>
      <c r="I1262" s="18">
        <v>1208.75</v>
      </c>
      <c r="J1262" s="18">
        <f>TRUNC(F1262 * I1262, 2)</f>
        <v>12087.5</v>
      </c>
    </row>
    <row r="1263" spans="1:10" ht="25.95" customHeight="1">
      <c r="A1263" s="1" t="s">
        <v>3094</v>
      </c>
      <c r="B1263" s="1"/>
      <c r="C1263" s="1"/>
      <c r="D1263" s="1" t="s">
        <v>1380</v>
      </c>
      <c r="E1263" s="15"/>
      <c r="F1263" s="24"/>
      <c r="G1263" s="15"/>
      <c r="H1263" s="12"/>
      <c r="I1263" s="15"/>
      <c r="J1263" s="16">
        <v>85558.01</v>
      </c>
    </row>
    <row r="1264" spans="1:10" ht="64.95" customHeight="1">
      <c r="A1264" s="2" t="s">
        <v>3095</v>
      </c>
      <c r="B1264" s="3" t="s">
        <v>1382</v>
      </c>
      <c r="C1264" s="2" t="s">
        <v>16</v>
      </c>
      <c r="D1264" s="2" t="s">
        <v>1383</v>
      </c>
      <c r="E1264" s="17" t="s">
        <v>29</v>
      </c>
      <c r="F1264" s="23">
        <v>118.8</v>
      </c>
      <c r="G1264" s="18">
        <v>286.5</v>
      </c>
      <c r="H1264" s="13">
        <v>0.2094</v>
      </c>
      <c r="I1264" s="18">
        <v>346.49</v>
      </c>
      <c r="J1264" s="18">
        <f>TRUNC(F1264 * I1264, 2)</f>
        <v>41163.01</v>
      </c>
    </row>
    <row r="1265" spans="1:10" ht="117" customHeight="1">
      <c r="A1265" s="2" t="s">
        <v>3096</v>
      </c>
      <c r="B1265" s="3" t="s">
        <v>1385</v>
      </c>
      <c r="C1265" s="2" t="s">
        <v>16</v>
      </c>
      <c r="D1265" s="2" t="s">
        <v>1386</v>
      </c>
      <c r="E1265" s="17" t="s">
        <v>29</v>
      </c>
      <c r="F1265" s="23">
        <v>52</v>
      </c>
      <c r="G1265" s="18">
        <v>705.93</v>
      </c>
      <c r="H1265" s="13">
        <v>0.2094</v>
      </c>
      <c r="I1265" s="18">
        <v>853.75</v>
      </c>
      <c r="J1265" s="18">
        <f>TRUNC(F1265 * I1265, 2)</f>
        <v>44395</v>
      </c>
    </row>
    <row r="1266" spans="1:10" ht="25.95" customHeight="1">
      <c r="A1266" s="1" t="s">
        <v>3097</v>
      </c>
      <c r="B1266" s="1"/>
      <c r="C1266" s="1"/>
      <c r="D1266" s="1" t="s">
        <v>1388</v>
      </c>
      <c r="E1266" s="15"/>
      <c r="F1266" s="24"/>
      <c r="G1266" s="15"/>
      <c r="H1266" s="12"/>
      <c r="I1266" s="15"/>
      <c r="J1266" s="16">
        <v>113165.12</v>
      </c>
    </row>
    <row r="1267" spans="1:10" ht="25.95" customHeight="1">
      <c r="A1267" s="2" t="s">
        <v>3098</v>
      </c>
      <c r="B1267" s="3" t="s">
        <v>1390</v>
      </c>
      <c r="C1267" s="2" t="s">
        <v>27</v>
      </c>
      <c r="D1267" s="2" t="s">
        <v>1391</v>
      </c>
      <c r="E1267" s="17" t="s">
        <v>968</v>
      </c>
      <c r="F1267" s="23">
        <v>42</v>
      </c>
      <c r="G1267" s="18">
        <v>1498.8</v>
      </c>
      <c r="H1267" s="13">
        <v>0.2094</v>
      </c>
      <c r="I1267" s="18">
        <v>1812.64</v>
      </c>
      <c r="J1267" s="18">
        <f>TRUNC(F1267 * I1267, 2)</f>
        <v>76130.880000000005</v>
      </c>
    </row>
    <row r="1268" spans="1:10" ht="39" customHeight="1">
      <c r="A1268" s="2" t="s">
        <v>3099</v>
      </c>
      <c r="B1268" s="3" t="s">
        <v>1393</v>
      </c>
      <c r="C1268" s="2" t="s">
        <v>963</v>
      </c>
      <c r="D1268" s="2" t="s">
        <v>1394</v>
      </c>
      <c r="E1268" s="17" t="s">
        <v>44</v>
      </c>
      <c r="F1268" s="23">
        <v>11</v>
      </c>
      <c r="G1268" s="18">
        <v>161.80000000000001</v>
      </c>
      <c r="H1268" s="13">
        <v>0.2094</v>
      </c>
      <c r="I1268" s="18">
        <v>195.68</v>
      </c>
      <c r="J1268" s="18">
        <f>TRUNC(F1268 * I1268, 2)</f>
        <v>2152.48</v>
      </c>
    </row>
    <row r="1269" spans="1:10" ht="39" customHeight="1">
      <c r="A1269" s="2" t="s">
        <v>3100</v>
      </c>
      <c r="B1269" s="3" t="s">
        <v>1396</v>
      </c>
      <c r="C1269" s="2" t="s">
        <v>963</v>
      </c>
      <c r="D1269" s="2" t="s">
        <v>1397</v>
      </c>
      <c r="E1269" s="17" t="s">
        <v>968</v>
      </c>
      <c r="F1269" s="23">
        <v>33.6</v>
      </c>
      <c r="G1269" s="18">
        <v>623.23</v>
      </c>
      <c r="H1269" s="13">
        <v>0.2094</v>
      </c>
      <c r="I1269" s="18">
        <v>753.73</v>
      </c>
      <c r="J1269" s="18">
        <f>TRUNC(F1269 * I1269, 2)</f>
        <v>25325.32</v>
      </c>
    </row>
    <row r="1270" spans="1:10" ht="24" customHeight="1">
      <c r="A1270" s="2" t="s">
        <v>3101</v>
      </c>
      <c r="B1270" s="3" t="s">
        <v>1399</v>
      </c>
      <c r="C1270" s="2" t="s">
        <v>27</v>
      </c>
      <c r="D1270" s="2" t="s">
        <v>1400</v>
      </c>
      <c r="E1270" s="17" t="s">
        <v>968</v>
      </c>
      <c r="F1270" s="23">
        <v>12</v>
      </c>
      <c r="G1270" s="18">
        <v>658.49</v>
      </c>
      <c r="H1270" s="13">
        <v>0.2094</v>
      </c>
      <c r="I1270" s="18">
        <v>796.37</v>
      </c>
      <c r="J1270" s="18">
        <f>TRUNC(F1270 * I1270, 2)</f>
        <v>9556.44</v>
      </c>
    </row>
    <row r="1271" spans="1:10" ht="25.95" customHeight="1">
      <c r="A1271" s="1" t="s">
        <v>3102</v>
      </c>
      <c r="B1271" s="1"/>
      <c r="C1271" s="1"/>
      <c r="D1271" s="1" t="s">
        <v>1402</v>
      </c>
      <c r="E1271" s="15"/>
      <c r="F1271" s="24"/>
      <c r="G1271" s="15"/>
      <c r="H1271" s="12"/>
      <c r="I1271" s="15"/>
      <c r="J1271" s="16">
        <v>46681.75</v>
      </c>
    </row>
    <row r="1272" spans="1:10" ht="39" customHeight="1">
      <c r="A1272" s="4" t="s">
        <v>3103</v>
      </c>
      <c r="B1272" s="5" t="s">
        <v>1404</v>
      </c>
      <c r="C1272" s="4" t="s">
        <v>963</v>
      </c>
      <c r="D1272" s="4" t="s">
        <v>1405</v>
      </c>
      <c r="E1272" s="19" t="s">
        <v>44</v>
      </c>
      <c r="F1272" s="25">
        <v>2</v>
      </c>
      <c r="G1272" s="20">
        <v>122.85</v>
      </c>
      <c r="H1272" s="14"/>
      <c r="I1272" s="20">
        <v>141.62</v>
      </c>
      <c r="J1272" s="20">
        <f>TRUNC(F1272 * TRUNC(G1272 * (1 + 15.28 / 100), 2), 2)</f>
        <v>283.24</v>
      </c>
    </row>
    <row r="1273" spans="1:10" ht="39" customHeight="1">
      <c r="A1273" s="2" t="s">
        <v>3104</v>
      </c>
      <c r="B1273" s="3" t="s">
        <v>1407</v>
      </c>
      <c r="C1273" s="2" t="s">
        <v>963</v>
      </c>
      <c r="D1273" s="2" t="s">
        <v>1408</v>
      </c>
      <c r="E1273" s="17" t="s">
        <v>44</v>
      </c>
      <c r="F1273" s="23">
        <v>10</v>
      </c>
      <c r="G1273" s="18">
        <v>141.94999999999999</v>
      </c>
      <c r="H1273" s="13">
        <v>0.2094</v>
      </c>
      <c r="I1273" s="18">
        <v>171.67</v>
      </c>
      <c r="J1273" s="18">
        <f t="shared" ref="J1273:J1278" si="72">TRUNC(F1273 * I1273, 2)</f>
        <v>1716.7</v>
      </c>
    </row>
    <row r="1274" spans="1:10" ht="52.05" customHeight="1">
      <c r="A1274" s="2" t="s">
        <v>3105</v>
      </c>
      <c r="B1274" s="3" t="s">
        <v>1410</v>
      </c>
      <c r="C1274" s="2" t="s">
        <v>963</v>
      </c>
      <c r="D1274" s="2" t="s">
        <v>1411</v>
      </c>
      <c r="E1274" s="17" t="s">
        <v>44</v>
      </c>
      <c r="F1274" s="23">
        <v>11</v>
      </c>
      <c r="G1274" s="18">
        <v>803.73</v>
      </c>
      <c r="H1274" s="13">
        <v>0.2094</v>
      </c>
      <c r="I1274" s="18">
        <v>972.03</v>
      </c>
      <c r="J1274" s="18">
        <f t="shared" si="72"/>
        <v>10692.33</v>
      </c>
    </row>
    <row r="1275" spans="1:10" ht="52.05" customHeight="1">
      <c r="A1275" s="2" t="s">
        <v>3106</v>
      </c>
      <c r="B1275" s="3" t="s">
        <v>1413</v>
      </c>
      <c r="C1275" s="2" t="s">
        <v>963</v>
      </c>
      <c r="D1275" s="2" t="s">
        <v>1414</v>
      </c>
      <c r="E1275" s="17" t="s">
        <v>44</v>
      </c>
      <c r="F1275" s="23">
        <v>2</v>
      </c>
      <c r="G1275" s="18">
        <v>810.5</v>
      </c>
      <c r="H1275" s="13">
        <v>0.2094</v>
      </c>
      <c r="I1275" s="18">
        <v>980.21</v>
      </c>
      <c r="J1275" s="18">
        <f t="shared" si="72"/>
        <v>1960.42</v>
      </c>
    </row>
    <row r="1276" spans="1:10" ht="39" customHeight="1">
      <c r="A1276" s="2" t="s">
        <v>3107</v>
      </c>
      <c r="B1276" s="3" t="s">
        <v>1416</v>
      </c>
      <c r="C1276" s="2" t="s">
        <v>963</v>
      </c>
      <c r="D1276" s="2" t="s">
        <v>1417</v>
      </c>
      <c r="E1276" s="17" t="s">
        <v>44</v>
      </c>
      <c r="F1276" s="23">
        <v>18</v>
      </c>
      <c r="G1276" s="18">
        <v>141.94999999999999</v>
      </c>
      <c r="H1276" s="13">
        <v>0.2094</v>
      </c>
      <c r="I1276" s="18">
        <v>171.67</v>
      </c>
      <c r="J1276" s="18">
        <f t="shared" si="72"/>
        <v>3090.06</v>
      </c>
    </row>
    <row r="1277" spans="1:10" ht="52.05" customHeight="1">
      <c r="A1277" s="2" t="s">
        <v>3108</v>
      </c>
      <c r="B1277" s="3" t="s">
        <v>1419</v>
      </c>
      <c r="C1277" s="2" t="s">
        <v>963</v>
      </c>
      <c r="D1277" s="2" t="s">
        <v>1420</v>
      </c>
      <c r="E1277" s="17" t="s">
        <v>44</v>
      </c>
      <c r="F1277" s="23">
        <v>5</v>
      </c>
      <c r="G1277" s="18">
        <v>1311.71</v>
      </c>
      <c r="H1277" s="13">
        <v>0.2094</v>
      </c>
      <c r="I1277" s="18">
        <v>1586.38</v>
      </c>
      <c r="J1277" s="18">
        <f t="shared" si="72"/>
        <v>7931.9</v>
      </c>
    </row>
    <row r="1278" spans="1:10" ht="25.95" customHeight="1">
      <c r="A1278" s="2" t="s">
        <v>3109</v>
      </c>
      <c r="B1278" s="3" t="s">
        <v>1422</v>
      </c>
      <c r="C1278" s="2" t="s">
        <v>27</v>
      </c>
      <c r="D1278" s="2" t="s">
        <v>1423</v>
      </c>
      <c r="E1278" s="17" t="s">
        <v>44</v>
      </c>
      <c r="F1278" s="23">
        <v>10</v>
      </c>
      <c r="G1278" s="18">
        <v>1736.99</v>
      </c>
      <c r="H1278" s="13">
        <v>0.2094</v>
      </c>
      <c r="I1278" s="18">
        <v>2100.71</v>
      </c>
      <c r="J1278" s="18">
        <f t="shared" si="72"/>
        <v>21007.1</v>
      </c>
    </row>
    <row r="1279" spans="1:10" ht="25.95" customHeight="1">
      <c r="A1279" s="1" t="s">
        <v>3110</v>
      </c>
      <c r="B1279" s="1"/>
      <c r="C1279" s="1"/>
      <c r="D1279" s="1" t="s">
        <v>1425</v>
      </c>
      <c r="E1279" s="15"/>
      <c r="F1279" s="24"/>
      <c r="G1279" s="15"/>
      <c r="H1279" s="12"/>
      <c r="I1279" s="15"/>
      <c r="J1279" s="16">
        <v>127052.37</v>
      </c>
    </row>
    <row r="1280" spans="1:10" ht="24" customHeight="1">
      <c r="A1280" s="2" t="s">
        <v>3111</v>
      </c>
      <c r="B1280" s="3" t="s">
        <v>1427</v>
      </c>
      <c r="C1280" s="2" t="s">
        <v>27</v>
      </c>
      <c r="D1280" s="2" t="s">
        <v>1428</v>
      </c>
      <c r="E1280" s="17" t="s">
        <v>968</v>
      </c>
      <c r="F1280" s="23">
        <v>106.2</v>
      </c>
      <c r="G1280" s="18">
        <v>989.21</v>
      </c>
      <c r="H1280" s="13">
        <v>0.2094</v>
      </c>
      <c r="I1280" s="18">
        <v>1196.3499999999999</v>
      </c>
      <c r="J1280" s="18">
        <f>TRUNC(F1280 * I1280, 2)</f>
        <v>127052.37</v>
      </c>
    </row>
    <row r="1281" spans="1:10" ht="24" customHeight="1">
      <c r="A1281" s="1" t="s">
        <v>3112</v>
      </c>
      <c r="B1281" s="1"/>
      <c r="C1281" s="1"/>
      <c r="D1281" s="1" t="s">
        <v>1430</v>
      </c>
      <c r="E1281" s="15"/>
      <c r="F1281" s="24"/>
      <c r="G1281" s="15"/>
      <c r="H1281" s="12"/>
      <c r="I1281" s="15"/>
      <c r="J1281" s="16">
        <v>35524.58</v>
      </c>
    </row>
    <row r="1282" spans="1:10" ht="64.95" customHeight="1">
      <c r="A1282" s="2" t="s">
        <v>3113</v>
      </c>
      <c r="B1282" s="3" t="s">
        <v>1432</v>
      </c>
      <c r="C1282" s="2" t="s">
        <v>963</v>
      </c>
      <c r="D1282" s="2" t="s">
        <v>1433</v>
      </c>
      <c r="E1282" s="17" t="s">
        <v>968</v>
      </c>
      <c r="F1282" s="23">
        <v>65.36</v>
      </c>
      <c r="G1282" s="18">
        <v>205.43</v>
      </c>
      <c r="H1282" s="13">
        <v>0.2094</v>
      </c>
      <c r="I1282" s="18">
        <v>248.44</v>
      </c>
      <c r="J1282" s="18">
        <f>TRUNC(F1282 * I1282, 2)</f>
        <v>16238.03</v>
      </c>
    </row>
    <row r="1283" spans="1:10" ht="39" customHeight="1">
      <c r="A1283" s="2" t="s">
        <v>3114</v>
      </c>
      <c r="B1283" s="3" t="s">
        <v>1435</v>
      </c>
      <c r="C1283" s="2" t="s">
        <v>16</v>
      </c>
      <c r="D1283" s="2" t="s">
        <v>1436</v>
      </c>
      <c r="E1283" s="17" t="s">
        <v>968</v>
      </c>
      <c r="F1283" s="23">
        <v>15</v>
      </c>
      <c r="G1283" s="18">
        <v>1063.1500000000001</v>
      </c>
      <c r="H1283" s="13">
        <v>0.2094</v>
      </c>
      <c r="I1283" s="18">
        <v>1285.77</v>
      </c>
      <c r="J1283" s="18">
        <f>TRUNC(F1283 * I1283, 2)</f>
        <v>19286.55</v>
      </c>
    </row>
    <row r="1284" spans="1:10" ht="24" customHeight="1">
      <c r="A1284" s="1" t="s">
        <v>3115</v>
      </c>
      <c r="B1284" s="1"/>
      <c r="C1284" s="1"/>
      <c r="D1284" s="1" t="s">
        <v>1438</v>
      </c>
      <c r="E1284" s="15"/>
      <c r="F1284" s="24"/>
      <c r="G1284" s="15"/>
      <c r="H1284" s="12"/>
      <c r="I1284" s="15"/>
      <c r="J1284" s="16">
        <v>3575.38</v>
      </c>
    </row>
    <row r="1285" spans="1:10" ht="25.95" customHeight="1">
      <c r="A1285" s="2" t="s">
        <v>3116</v>
      </c>
      <c r="B1285" s="3" t="s">
        <v>1440</v>
      </c>
      <c r="C1285" s="2" t="s">
        <v>963</v>
      </c>
      <c r="D1285" s="2" t="s">
        <v>1441</v>
      </c>
      <c r="E1285" s="17" t="s">
        <v>44</v>
      </c>
      <c r="F1285" s="23">
        <v>2</v>
      </c>
      <c r="G1285" s="18">
        <v>1478.17</v>
      </c>
      <c r="H1285" s="13">
        <v>0.2094</v>
      </c>
      <c r="I1285" s="18">
        <v>1787.69</v>
      </c>
      <c r="J1285" s="18">
        <f>TRUNC(F1285 * I1285, 2)</f>
        <v>3575.38</v>
      </c>
    </row>
    <row r="1286" spans="1:10" ht="24" customHeight="1">
      <c r="A1286" s="1" t="s">
        <v>3117</v>
      </c>
      <c r="B1286" s="1"/>
      <c r="C1286" s="1"/>
      <c r="D1286" s="1" t="s">
        <v>1443</v>
      </c>
      <c r="E1286" s="15"/>
      <c r="F1286" s="24"/>
      <c r="G1286" s="15"/>
      <c r="H1286" s="12"/>
      <c r="I1286" s="15"/>
      <c r="J1286" s="16">
        <v>358.94</v>
      </c>
    </row>
    <row r="1287" spans="1:10" ht="24" customHeight="1">
      <c r="A1287" s="2" t="s">
        <v>3118</v>
      </c>
      <c r="B1287" s="3" t="s">
        <v>1445</v>
      </c>
      <c r="C1287" s="2" t="s">
        <v>16</v>
      </c>
      <c r="D1287" s="2" t="s">
        <v>1446</v>
      </c>
      <c r="E1287" s="17" t="s">
        <v>44</v>
      </c>
      <c r="F1287" s="23">
        <v>2</v>
      </c>
      <c r="G1287" s="18">
        <v>148.4</v>
      </c>
      <c r="H1287" s="13">
        <v>0.2094</v>
      </c>
      <c r="I1287" s="18">
        <v>179.47</v>
      </c>
      <c r="J1287" s="18">
        <f>TRUNC(F1287 * I1287, 2)</f>
        <v>358.94</v>
      </c>
    </row>
    <row r="1288" spans="1:10" ht="24" customHeight="1">
      <c r="A1288" s="1" t="s">
        <v>3119</v>
      </c>
      <c r="B1288" s="1"/>
      <c r="C1288" s="1"/>
      <c r="D1288" s="1" t="s">
        <v>1448</v>
      </c>
      <c r="E1288" s="15"/>
      <c r="F1288" s="24"/>
      <c r="G1288" s="15"/>
      <c r="H1288" s="12"/>
      <c r="I1288" s="15"/>
      <c r="J1288" s="16">
        <v>14713.94</v>
      </c>
    </row>
    <row r="1289" spans="1:10" ht="25.95" customHeight="1">
      <c r="A1289" s="2" t="s">
        <v>3120</v>
      </c>
      <c r="B1289" s="3" t="s">
        <v>1450</v>
      </c>
      <c r="C1289" s="2" t="s">
        <v>963</v>
      </c>
      <c r="D1289" s="2" t="s">
        <v>1451</v>
      </c>
      <c r="E1289" s="17" t="s">
        <v>968</v>
      </c>
      <c r="F1289" s="23">
        <v>13.68</v>
      </c>
      <c r="G1289" s="18">
        <v>270.92</v>
      </c>
      <c r="H1289" s="13">
        <v>0.2094</v>
      </c>
      <c r="I1289" s="18">
        <v>327.64999999999998</v>
      </c>
      <c r="J1289" s="18">
        <f>TRUNC(F1289 * I1289, 2)</f>
        <v>4482.25</v>
      </c>
    </row>
    <row r="1290" spans="1:10" ht="25.95" customHeight="1">
      <c r="A1290" s="2" t="s">
        <v>3121</v>
      </c>
      <c r="B1290" s="3" t="s">
        <v>1453</v>
      </c>
      <c r="C1290" s="2" t="s">
        <v>963</v>
      </c>
      <c r="D1290" s="2" t="s">
        <v>1454</v>
      </c>
      <c r="E1290" s="17" t="s">
        <v>968</v>
      </c>
      <c r="F1290" s="23">
        <v>14.33</v>
      </c>
      <c r="G1290" s="18">
        <v>348.28</v>
      </c>
      <c r="H1290" s="13">
        <v>0.2094</v>
      </c>
      <c r="I1290" s="18">
        <v>421.2</v>
      </c>
      <c r="J1290" s="18">
        <f>TRUNC(F1290 * I1290, 2)</f>
        <v>6035.79</v>
      </c>
    </row>
    <row r="1291" spans="1:10" ht="24" customHeight="1">
      <c r="A1291" s="2" t="s">
        <v>3122</v>
      </c>
      <c r="B1291" s="3" t="s">
        <v>1456</v>
      </c>
      <c r="C1291" s="2" t="s">
        <v>27</v>
      </c>
      <c r="D1291" s="2" t="s">
        <v>1457</v>
      </c>
      <c r="E1291" s="17" t="s">
        <v>968</v>
      </c>
      <c r="F1291" s="23">
        <v>7.29</v>
      </c>
      <c r="G1291" s="18">
        <v>475.92</v>
      </c>
      <c r="H1291" s="13">
        <v>0.2094</v>
      </c>
      <c r="I1291" s="18">
        <v>575.57000000000005</v>
      </c>
      <c r="J1291" s="18">
        <f>TRUNC(F1291 * I1291, 2)</f>
        <v>4195.8999999999996</v>
      </c>
    </row>
    <row r="1292" spans="1:10" ht="24" customHeight="1">
      <c r="A1292" s="1" t="s">
        <v>3123</v>
      </c>
      <c r="B1292" s="1"/>
      <c r="C1292" s="1"/>
      <c r="D1292" s="1" t="s">
        <v>1459</v>
      </c>
      <c r="E1292" s="15"/>
      <c r="F1292" s="24"/>
      <c r="G1292" s="15"/>
      <c r="H1292" s="12"/>
      <c r="I1292" s="15"/>
      <c r="J1292" s="16">
        <v>870903.62</v>
      </c>
    </row>
    <row r="1293" spans="1:10" ht="39" customHeight="1">
      <c r="A1293" s="2" t="s">
        <v>3124</v>
      </c>
      <c r="B1293" s="3" t="s">
        <v>1461</v>
      </c>
      <c r="C1293" s="2" t="s">
        <v>963</v>
      </c>
      <c r="D1293" s="2" t="s">
        <v>1462</v>
      </c>
      <c r="E1293" s="17" t="s">
        <v>29</v>
      </c>
      <c r="F1293" s="23">
        <v>367</v>
      </c>
      <c r="G1293" s="18">
        <v>110.57</v>
      </c>
      <c r="H1293" s="13">
        <v>0.2094</v>
      </c>
      <c r="I1293" s="18">
        <v>133.72</v>
      </c>
      <c r="J1293" s="18">
        <f t="shared" ref="J1293:J1298" si="73">TRUNC(F1293 * I1293, 2)</f>
        <v>49075.24</v>
      </c>
    </row>
    <row r="1294" spans="1:10" ht="52.05" customHeight="1">
      <c r="A1294" s="2" t="s">
        <v>3125</v>
      </c>
      <c r="B1294" s="3" t="s">
        <v>1464</v>
      </c>
      <c r="C1294" s="2" t="s">
        <v>16</v>
      </c>
      <c r="D1294" s="2" t="s">
        <v>1465</v>
      </c>
      <c r="E1294" s="17" t="s">
        <v>968</v>
      </c>
      <c r="F1294" s="23">
        <v>3291.57</v>
      </c>
      <c r="G1294" s="18">
        <v>166.06</v>
      </c>
      <c r="H1294" s="13">
        <v>0.2094</v>
      </c>
      <c r="I1294" s="18">
        <v>200.83</v>
      </c>
      <c r="J1294" s="18">
        <f t="shared" si="73"/>
        <v>661046</v>
      </c>
    </row>
    <row r="1295" spans="1:10" ht="52.05" customHeight="1">
      <c r="A1295" s="2" t="s">
        <v>3126</v>
      </c>
      <c r="B1295" s="3" t="s">
        <v>1467</v>
      </c>
      <c r="C1295" s="2" t="s">
        <v>16</v>
      </c>
      <c r="D1295" s="2" t="s">
        <v>1468</v>
      </c>
      <c r="E1295" s="17" t="s">
        <v>968</v>
      </c>
      <c r="F1295" s="23">
        <v>286.73</v>
      </c>
      <c r="G1295" s="18">
        <v>241.79</v>
      </c>
      <c r="H1295" s="13">
        <v>0.2094</v>
      </c>
      <c r="I1295" s="18">
        <v>292.42</v>
      </c>
      <c r="J1295" s="18">
        <f t="shared" si="73"/>
        <v>83845.58</v>
      </c>
    </row>
    <row r="1296" spans="1:10" ht="39" customHeight="1">
      <c r="A1296" s="2" t="s">
        <v>3127</v>
      </c>
      <c r="B1296" s="3" t="s">
        <v>1470</v>
      </c>
      <c r="C1296" s="2" t="s">
        <v>16</v>
      </c>
      <c r="D1296" s="2" t="s">
        <v>1471</v>
      </c>
      <c r="E1296" s="17" t="s">
        <v>29</v>
      </c>
      <c r="F1296" s="23">
        <v>96.13</v>
      </c>
      <c r="G1296" s="18">
        <v>117.91</v>
      </c>
      <c r="H1296" s="13">
        <v>0.2094</v>
      </c>
      <c r="I1296" s="18">
        <v>142.6</v>
      </c>
      <c r="J1296" s="18">
        <f t="shared" si="73"/>
        <v>13708.13</v>
      </c>
    </row>
    <row r="1297" spans="1:10" ht="39" customHeight="1">
      <c r="A1297" s="2" t="s">
        <v>3128</v>
      </c>
      <c r="B1297" s="3" t="s">
        <v>1473</v>
      </c>
      <c r="C1297" s="2" t="s">
        <v>16</v>
      </c>
      <c r="D1297" s="2" t="s">
        <v>1474</v>
      </c>
      <c r="E1297" s="17" t="s">
        <v>29</v>
      </c>
      <c r="F1297" s="23">
        <v>436.35</v>
      </c>
      <c r="G1297" s="18">
        <v>107.67</v>
      </c>
      <c r="H1297" s="13">
        <v>0.2094</v>
      </c>
      <c r="I1297" s="18">
        <v>130.21</v>
      </c>
      <c r="J1297" s="18">
        <f t="shared" si="73"/>
        <v>56817.13</v>
      </c>
    </row>
    <row r="1298" spans="1:10" ht="39" customHeight="1">
      <c r="A1298" s="2" t="s">
        <v>3129</v>
      </c>
      <c r="B1298" s="3" t="s">
        <v>1476</v>
      </c>
      <c r="C1298" s="2" t="s">
        <v>16</v>
      </c>
      <c r="D1298" s="2" t="s">
        <v>1477</v>
      </c>
      <c r="E1298" s="17" t="s">
        <v>29</v>
      </c>
      <c r="F1298" s="23">
        <v>49.24</v>
      </c>
      <c r="G1298" s="18">
        <v>107.67</v>
      </c>
      <c r="H1298" s="13">
        <v>0.2094</v>
      </c>
      <c r="I1298" s="18">
        <v>130.21</v>
      </c>
      <c r="J1298" s="18">
        <f t="shared" si="73"/>
        <v>6411.54</v>
      </c>
    </row>
    <row r="1299" spans="1:10" ht="24" customHeight="1">
      <c r="A1299" s="1" t="s">
        <v>3130</v>
      </c>
      <c r="B1299" s="1"/>
      <c r="C1299" s="1"/>
      <c r="D1299" s="1" t="s">
        <v>1479</v>
      </c>
      <c r="E1299" s="15"/>
      <c r="F1299" s="24"/>
      <c r="G1299" s="15"/>
      <c r="H1299" s="12"/>
      <c r="I1299" s="15"/>
      <c r="J1299" s="16">
        <v>1905424.77</v>
      </c>
    </row>
    <row r="1300" spans="1:10" ht="24" customHeight="1">
      <c r="A1300" s="1" t="s">
        <v>3131</v>
      </c>
      <c r="B1300" s="1"/>
      <c r="C1300" s="1"/>
      <c r="D1300" s="1" t="s">
        <v>1481</v>
      </c>
      <c r="E1300" s="15"/>
      <c r="F1300" s="24"/>
      <c r="G1300" s="15"/>
      <c r="H1300" s="12"/>
      <c r="I1300" s="15"/>
      <c r="J1300" s="16">
        <v>1083431.69</v>
      </c>
    </row>
    <row r="1301" spans="1:10" ht="24" customHeight="1">
      <c r="A1301" s="1" t="s">
        <v>3132</v>
      </c>
      <c r="B1301" s="1"/>
      <c r="C1301" s="1"/>
      <c r="D1301" s="1" t="s">
        <v>1483</v>
      </c>
      <c r="E1301" s="15"/>
      <c r="F1301" s="24"/>
      <c r="G1301" s="15"/>
      <c r="H1301" s="12"/>
      <c r="I1301" s="15"/>
      <c r="J1301" s="16">
        <v>84173.24</v>
      </c>
    </row>
    <row r="1302" spans="1:10" ht="39" customHeight="1">
      <c r="A1302" s="2" t="s">
        <v>3133</v>
      </c>
      <c r="B1302" s="3" t="s">
        <v>1485</v>
      </c>
      <c r="C1302" s="2" t="s">
        <v>963</v>
      </c>
      <c r="D1302" s="2" t="s">
        <v>1486</v>
      </c>
      <c r="E1302" s="17" t="s">
        <v>968</v>
      </c>
      <c r="F1302" s="23">
        <v>154.24</v>
      </c>
      <c r="G1302" s="18">
        <v>34.659999999999997</v>
      </c>
      <c r="H1302" s="13">
        <v>0.2094</v>
      </c>
      <c r="I1302" s="18">
        <v>41.91</v>
      </c>
      <c r="J1302" s="18">
        <f>TRUNC(F1302 * I1302, 2)</f>
        <v>6464.19</v>
      </c>
    </row>
    <row r="1303" spans="1:10" ht="52.05" customHeight="1">
      <c r="A1303" s="2" t="s">
        <v>3134</v>
      </c>
      <c r="B1303" s="3" t="s">
        <v>1488</v>
      </c>
      <c r="C1303" s="2" t="s">
        <v>963</v>
      </c>
      <c r="D1303" s="2" t="s">
        <v>1489</v>
      </c>
      <c r="E1303" s="17" t="s">
        <v>968</v>
      </c>
      <c r="F1303" s="23">
        <v>1550.02</v>
      </c>
      <c r="G1303" s="18">
        <v>37.880000000000003</v>
      </c>
      <c r="H1303" s="13">
        <v>0.2094</v>
      </c>
      <c r="I1303" s="18">
        <v>45.81</v>
      </c>
      <c r="J1303" s="18">
        <f>TRUNC(F1303 * I1303, 2)</f>
        <v>71006.41</v>
      </c>
    </row>
    <row r="1304" spans="1:10" ht="52.05" customHeight="1">
      <c r="A1304" s="2" t="s">
        <v>3135</v>
      </c>
      <c r="B1304" s="3" t="s">
        <v>1491</v>
      </c>
      <c r="C1304" s="2" t="s">
        <v>963</v>
      </c>
      <c r="D1304" s="2" t="s">
        <v>1492</v>
      </c>
      <c r="E1304" s="17" t="s">
        <v>968</v>
      </c>
      <c r="F1304" s="23">
        <v>119.01</v>
      </c>
      <c r="G1304" s="18">
        <v>46.57</v>
      </c>
      <c r="H1304" s="13">
        <v>0.2094</v>
      </c>
      <c r="I1304" s="18">
        <v>56.32</v>
      </c>
      <c r="J1304" s="18">
        <f>TRUNC(F1304 * I1304, 2)</f>
        <v>6702.64</v>
      </c>
    </row>
    <row r="1305" spans="1:10" ht="24" customHeight="1">
      <c r="A1305" s="1" t="s">
        <v>3136</v>
      </c>
      <c r="B1305" s="1"/>
      <c r="C1305" s="1"/>
      <c r="D1305" s="1" t="s">
        <v>1494</v>
      </c>
      <c r="E1305" s="15"/>
      <c r="F1305" s="24"/>
      <c r="G1305" s="15"/>
      <c r="H1305" s="12"/>
      <c r="I1305" s="15"/>
      <c r="J1305" s="16">
        <v>11334.15</v>
      </c>
    </row>
    <row r="1306" spans="1:10" ht="24" customHeight="1">
      <c r="A1306" s="2" t="s">
        <v>3137</v>
      </c>
      <c r="B1306" s="3" t="s">
        <v>1496</v>
      </c>
      <c r="C1306" s="2" t="s">
        <v>27</v>
      </c>
      <c r="D1306" s="2" t="s">
        <v>1497</v>
      </c>
      <c r="E1306" s="17" t="s">
        <v>968</v>
      </c>
      <c r="F1306" s="23">
        <v>38.49</v>
      </c>
      <c r="G1306" s="18">
        <v>243.49</v>
      </c>
      <c r="H1306" s="13">
        <v>0.2094</v>
      </c>
      <c r="I1306" s="18">
        <v>294.47000000000003</v>
      </c>
      <c r="J1306" s="18">
        <f>TRUNC(F1306 * I1306, 2)</f>
        <v>11334.15</v>
      </c>
    </row>
    <row r="1307" spans="1:10" ht="24" customHeight="1">
      <c r="A1307" s="1" t="s">
        <v>3138</v>
      </c>
      <c r="B1307" s="1"/>
      <c r="C1307" s="1"/>
      <c r="D1307" s="1" t="s">
        <v>1499</v>
      </c>
      <c r="E1307" s="15"/>
      <c r="F1307" s="24"/>
      <c r="G1307" s="15"/>
      <c r="H1307" s="12"/>
      <c r="I1307" s="15"/>
      <c r="J1307" s="16">
        <v>566483.04</v>
      </c>
    </row>
    <row r="1308" spans="1:10" ht="25.95" customHeight="1">
      <c r="A1308" s="2" t="s">
        <v>3139</v>
      </c>
      <c r="B1308" s="3" t="s">
        <v>1501</v>
      </c>
      <c r="C1308" s="2" t="s">
        <v>963</v>
      </c>
      <c r="D1308" s="2" t="s">
        <v>1502</v>
      </c>
      <c r="E1308" s="17" t="s">
        <v>968</v>
      </c>
      <c r="F1308" s="23">
        <v>1815.18</v>
      </c>
      <c r="G1308" s="18">
        <v>50.7</v>
      </c>
      <c r="H1308" s="13">
        <v>0.2094</v>
      </c>
      <c r="I1308" s="18">
        <v>61.31</v>
      </c>
      <c r="J1308" s="18">
        <f t="shared" ref="J1308:J1313" si="74">TRUNC(F1308 * I1308, 2)</f>
        <v>111288.68</v>
      </c>
    </row>
    <row r="1309" spans="1:10" ht="25.95" customHeight="1">
      <c r="A1309" s="2" t="s">
        <v>3140</v>
      </c>
      <c r="B1309" s="3" t="s">
        <v>1504</v>
      </c>
      <c r="C1309" s="2" t="s">
        <v>16</v>
      </c>
      <c r="D1309" s="2" t="s">
        <v>1505</v>
      </c>
      <c r="E1309" s="17" t="s">
        <v>968</v>
      </c>
      <c r="F1309" s="23">
        <v>1067.73</v>
      </c>
      <c r="G1309" s="18">
        <v>237.9</v>
      </c>
      <c r="H1309" s="13">
        <v>0.2094</v>
      </c>
      <c r="I1309" s="18">
        <v>287.70999999999998</v>
      </c>
      <c r="J1309" s="18">
        <f t="shared" si="74"/>
        <v>307196.59000000003</v>
      </c>
    </row>
    <row r="1310" spans="1:10" ht="25.95" customHeight="1">
      <c r="A1310" s="2" t="s">
        <v>3141</v>
      </c>
      <c r="B1310" s="3" t="s">
        <v>1507</v>
      </c>
      <c r="C1310" s="2" t="s">
        <v>16</v>
      </c>
      <c r="D1310" s="2" t="s">
        <v>1508</v>
      </c>
      <c r="E1310" s="17" t="s">
        <v>968</v>
      </c>
      <c r="F1310" s="23">
        <v>66.52</v>
      </c>
      <c r="G1310" s="18">
        <v>315.75</v>
      </c>
      <c r="H1310" s="13">
        <v>0.2094</v>
      </c>
      <c r="I1310" s="18">
        <v>381.86</v>
      </c>
      <c r="J1310" s="18">
        <f t="shared" si="74"/>
        <v>25401.32</v>
      </c>
    </row>
    <row r="1311" spans="1:10" ht="25.95" customHeight="1">
      <c r="A1311" s="2" t="s">
        <v>3142</v>
      </c>
      <c r="B1311" s="3" t="s">
        <v>1510</v>
      </c>
      <c r="C1311" s="2" t="s">
        <v>16</v>
      </c>
      <c r="D1311" s="2" t="s">
        <v>1511</v>
      </c>
      <c r="E1311" s="17" t="s">
        <v>968</v>
      </c>
      <c r="F1311" s="23">
        <v>74</v>
      </c>
      <c r="G1311" s="18">
        <v>309.44</v>
      </c>
      <c r="H1311" s="13">
        <v>0.2094</v>
      </c>
      <c r="I1311" s="18">
        <v>374.23</v>
      </c>
      <c r="J1311" s="18">
        <f t="shared" si="74"/>
        <v>27693.02</v>
      </c>
    </row>
    <row r="1312" spans="1:10" ht="25.95" customHeight="1">
      <c r="A1312" s="2" t="s">
        <v>3143</v>
      </c>
      <c r="B1312" s="3" t="s">
        <v>1513</v>
      </c>
      <c r="C1312" s="2" t="s">
        <v>16</v>
      </c>
      <c r="D1312" s="2" t="s">
        <v>1514</v>
      </c>
      <c r="E1312" s="17" t="s">
        <v>29</v>
      </c>
      <c r="F1312" s="23">
        <v>412.32</v>
      </c>
      <c r="G1312" s="18">
        <v>37.17</v>
      </c>
      <c r="H1312" s="13">
        <v>0.2094</v>
      </c>
      <c r="I1312" s="18">
        <v>44.95</v>
      </c>
      <c r="J1312" s="18">
        <f t="shared" si="74"/>
        <v>18533.78</v>
      </c>
    </row>
    <row r="1313" spans="1:10" ht="25.95" customHeight="1">
      <c r="A1313" s="2" t="s">
        <v>3144</v>
      </c>
      <c r="B1313" s="3" t="s">
        <v>1516</v>
      </c>
      <c r="C1313" s="2" t="s">
        <v>16</v>
      </c>
      <c r="D1313" s="2" t="s">
        <v>1517</v>
      </c>
      <c r="E1313" s="17" t="s">
        <v>968</v>
      </c>
      <c r="F1313" s="23">
        <v>266.05</v>
      </c>
      <c r="G1313" s="18">
        <v>237.35</v>
      </c>
      <c r="H1313" s="13">
        <v>0.2094</v>
      </c>
      <c r="I1313" s="18">
        <v>287.05</v>
      </c>
      <c r="J1313" s="18">
        <f t="shared" si="74"/>
        <v>76369.649999999994</v>
      </c>
    </row>
    <row r="1314" spans="1:10" ht="24" customHeight="1">
      <c r="A1314" s="1" t="s">
        <v>3145</v>
      </c>
      <c r="B1314" s="1"/>
      <c r="C1314" s="1"/>
      <c r="D1314" s="1" t="s">
        <v>1519</v>
      </c>
      <c r="E1314" s="15"/>
      <c r="F1314" s="24"/>
      <c r="G1314" s="15"/>
      <c r="H1314" s="12"/>
      <c r="I1314" s="15"/>
      <c r="J1314" s="16">
        <v>150224.67000000001</v>
      </c>
    </row>
    <row r="1315" spans="1:10" ht="25.95" customHeight="1">
      <c r="A1315" s="2" t="s">
        <v>3146</v>
      </c>
      <c r="B1315" s="3" t="s">
        <v>1521</v>
      </c>
      <c r="C1315" s="2" t="s">
        <v>963</v>
      </c>
      <c r="D1315" s="2" t="s">
        <v>1522</v>
      </c>
      <c r="E1315" s="17" t="s">
        <v>968</v>
      </c>
      <c r="F1315" s="23">
        <v>433.19</v>
      </c>
      <c r="G1315" s="18">
        <v>258.67</v>
      </c>
      <c r="H1315" s="13">
        <v>0.2094</v>
      </c>
      <c r="I1315" s="18">
        <v>312.83</v>
      </c>
      <c r="J1315" s="18">
        <f>TRUNC(F1315 * I1315, 2)</f>
        <v>135514.82</v>
      </c>
    </row>
    <row r="1316" spans="1:10" ht="25.95" customHeight="1">
      <c r="A1316" s="2" t="s">
        <v>3147</v>
      </c>
      <c r="B1316" s="3" t="s">
        <v>1524</v>
      </c>
      <c r="C1316" s="2" t="s">
        <v>27</v>
      </c>
      <c r="D1316" s="2" t="s">
        <v>1525</v>
      </c>
      <c r="E1316" s="17" t="s">
        <v>44</v>
      </c>
      <c r="F1316" s="23">
        <v>2</v>
      </c>
      <c r="G1316" s="18">
        <v>189.9</v>
      </c>
      <c r="H1316" s="13">
        <v>0.2094</v>
      </c>
      <c r="I1316" s="18">
        <v>229.66</v>
      </c>
      <c r="J1316" s="18">
        <f>TRUNC(F1316 * I1316, 2)</f>
        <v>459.32</v>
      </c>
    </row>
    <row r="1317" spans="1:10" ht="25.95" customHeight="1">
      <c r="A1317" s="2" t="s">
        <v>3148</v>
      </c>
      <c r="B1317" s="3" t="s">
        <v>1527</v>
      </c>
      <c r="C1317" s="2" t="s">
        <v>963</v>
      </c>
      <c r="D1317" s="2" t="s">
        <v>1528</v>
      </c>
      <c r="E1317" s="17" t="s">
        <v>29</v>
      </c>
      <c r="F1317" s="23">
        <v>178.36</v>
      </c>
      <c r="G1317" s="18">
        <v>55.58</v>
      </c>
      <c r="H1317" s="13">
        <v>0.2094</v>
      </c>
      <c r="I1317" s="18">
        <v>67.209999999999994</v>
      </c>
      <c r="J1317" s="18">
        <f>TRUNC(F1317 * I1317, 2)</f>
        <v>11987.57</v>
      </c>
    </row>
    <row r="1318" spans="1:10" ht="25.95" customHeight="1">
      <c r="A1318" s="4" t="s">
        <v>3149</v>
      </c>
      <c r="B1318" s="5" t="s">
        <v>1530</v>
      </c>
      <c r="C1318" s="4" t="s">
        <v>27</v>
      </c>
      <c r="D1318" s="4" t="s">
        <v>1531</v>
      </c>
      <c r="E1318" s="19" t="s">
        <v>44</v>
      </c>
      <c r="F1318" s="25">
        <v>504</v>
      </c>
      <c r="G1318" s="20">
        <v>3.9</v>
      </c>
      <c r="H1318" s="14"/>
      <c r="I1318" s="20">
        <v>4.49</v>
      </c>
      <c r="J1318" s="20">
        <f>TRUNC(F1318 * TRUNC(G1318 * (1 + 15.28 / 100), 2), 2)</f>
        <v>2262.96</v>
      </c>
    </row>
    <row r="1319" spans="1:10" ht="24" customHeight="1">
      <c r="A1319" s="1" t="s">
        <v>3150</v>
      </c>
      <c r="B1319" s="1"/>
      <c r="C1319" s="1"/>
      <c r="D1319" s="1" t="s">
        <v>1533</v>
      </c>
      <c r="E1319" s="15"/>
      <c r="F1319" s="24"/>
      <c r="G1319" s="15"/>
      <c r="H1319" s="12"/>
      <c r="I1319" s="15"/>
      <c r="J1319" s="16">
        <v>119853.97</v>
      </c>
    </row>
    <row r="1320" spans="1:10" ht="24" customHeight="1">
      <c r="A1320" s="2" t="s">
        <v>3151</v>
      </c>
      <c r="B1320" s="3" t="s">
        <v>1535</v>
      </c>
      <c r="C1320" s="2" t="s">
        <v>27</v>
      </c>
      <c r="D1320" s="2" t="s">
        <v>1536</v>
      </c>
      <c r="E1320" s="17" t="s">
        <v>968</v>
      </c>
      <c r="F1320" s="23">
        <v>65.8</v>
      </c>
      <c r="G1320" s="18">
        <v>899.18</v>
      </c>
      <c r="H1320" s="13">
        <v>0.2094</v>
      </c>
      <c r="I1320" s="18">
        <v>1087.46</v>
      </c>
      <c r="J1320" s="18">
        <f>TRUNC(F1320 * I1320, 2)</f>
        <v>71554.86</v>
      </c>
    </row>
    <row r="1321" spans="1:10" ht="25.95" customHeight="1">
      <c r="A1321" s="2" t="s">
        <v>3152</v>
      </c>
      <c r="B1321" s="3" t="s">
        <v>1538</v>
      </c>
      <c r="C1321" s="2" t="s">
        <v>16</v>
      </c>
      <c r="D1321" s="2" t="s">
        <v>1539</v>
      </c>
      <c r="E1321" s="17" t="s">
        <v>968</v>
      </c>
      <c r="F1321" s="23">
        <v>33.700000000000003</v>
      </c>
      <c r="G1321" s="18">
        <v>411.42</v>
      </c>
      <c r="H1321" s="13">
        <v>0.2094</v>
      </c>
      <c r="I1321" s="18">
        <v>497.57</v>
      </c>
      <c r="J1321" s="18">
        <f>TRUNC(F1321 * I1321, 2)</f>
        <v>16768.099999999999</v>
      </c>
    </row>
    <row r="1322" spans="1:10" ht="25.95" customHeight="1">
      <c r="A1322" s="2" t="s">
        <v>3153</v>
      </c>
      <c r="B1322" s="3" t="s">
        <v>1541</v>
      </c>
      <c r="C1322" s="2" t="s">
        <v>16</v>
      </c>
      <c r="D1322" s="2" t="s">
        <v>1542</v>
      </c>
      <c r="E1322" s="17" t="s">
        <v>968</v>
      </c>
      <c r="F1322" s="23">
        <v>63.37</v>
      </c>
      <c r="G1322" s="18">
        <v>411.42</v>
      </c>
      <c r="H1322" s="13">
        <v>0.2094</v>
      </c>
      <c r="I1322" s="18">
        <v>497.57</v>
      </c>
      <c r="J1322" s="18">
        <f>TRUNC(F1322 * I1322, 2)</f>
        <v>31531.01</v>
      </c>
    </row>
    <row r="1323" spans="1:10" ht="24" customHeight="1">
      <c r="A1323" s="1" t="s">
        <v>3154</v>
      </c>
      <c r="B1323" s="1"/>
      <c r="C1323" s="1"/>
      <c r="D1323" s="1" t="s">
        <v>1544</v>
      </c>
      <c r="E1323" s="15"/>
      <c r="F1323" s="24"/>
      <c r="G1323" s="15"/>
      <c r="H1323" s="12"/>
      <c r="I1323" s="15"/>
      <c r="J1323" s="16">
        <v>151362.62</v>
      </c>
    </row>
    <row r="1324" spans="1:10" ht="39" customHeight="1">
      <c r="A1324" s="2" t="s">
        <v>3155</v>
      </c>
      <c r="B1324" s="3" t="s">
        <v>1546</v>
      </c>
      <c r="C1324" s="2" t="s">
        <v>16</v>
      </c>
      <c r="D1324" s="2" t="s">
        <v>1547</v>
      </c>
      <c r="E1324" s="17" t="s">
        <v>44</v>
      </c>
      <c r="F1324" s="23">
        <v>34</v>
      </c>
      <c r="G1324" s="18">
        <v>2312.83</v>
      </c>
      <c r="H1324" s="13">
        <v>0.2094</v>
      </c>
      <c r="I1324" s="18">
        <v>2797.13</v>
      </c>
      <c r="J1324" s="18">
        <f>TRUNC(F1324 * I1324, 2)</f>
        <v>95102.42</v>
      </c>
    </row>
    <row r="1325" spans="1:10" ht="25.95" customHeight="1">
      <c r="A1325" s="2" t="s">
        <v>3156</v>
      </c>
      <c r="B1325" s="3" t="s">
        <v>1549</v>
      </c>
      <c r="C1325" s="2" t="s">
        <v>963</v>
      </c>
      <c r="D1325" s="2" t="s">
        <v>1550</v>
      </c>
      <c r="E1325" s="17" t="s">
        <v>968</v>
      </c>
      <c r="F1325" s="23">
        <v>102.5</v>
      </c>
      <c r="G1325" s="18">
        <v>453.85</v>
      </c>
      <c r="H1325" s="13">
        <v>0.2094</v>
      </c>
      <c r="I1325" s="18">
        <v>548.88</v>
      </c>
      <c r="J1325" s="18">
        <f>TRUNC(F1325 * I1325, 2)</f>
        <v>56260.2</v>
      </c>
    </row>
    <row r="1326" spans="1:10" ht="24" customHeight="1">
      <c r="A1326" s="1" t="s">
        <v>3157</v>
      </c>
      <c r="B1326" s="1"/>
      <c r="C1326" s="1"/>
      <c r="D1326" s="1" t="s">
        <v>1552</v>
      </c>
      <c r="E1326" s="15"/>
      <c r="F1326" s="24"/>
      <c r="G1326" s="15"/>
      <c r="H1326" s="12"/>
      <c r="I1326" s="15"/>
      <c r="J1326" s="16">
        <v>499478.76</v>
      </c>
    </row>
    <row r="1327" spans="1:10" ht="39" customHeight="1">
      <c r="A1327" s="2" t="s">
        <v>3158</v>
      </c>
      <c r="B1327" s="3" t="s">
        <v>1554</v>
      </c>
      <c r="C1327" s="2" t="s">
        <v>16</v>
      </c>
      <c r="D1327" s="2" t="s">
        <v>1555</v>
      </c>
      <c r="E1327" s="17" t="s">
        <v>968</v>
      </c>
      <c r="F1327" s="23">
        <v>10.94</v>
      </c>
      <c r="G1327" s="18">
        <v>262.95999999999998</v>
      </c>
      <c r="H1327" s="13">
        <v>0.2094</v>
      </c>
      <c r="I1327" s="18">
        <v>318.02</v>
      </c>
      <c r="J1327" s="18">
        <f t="shared" ref="J1327:J1333" si="75">TRUNC(F1327 * I1327, 2)</f>
        <v>3479.13</v>
      </c>
    </row>
    <row r="1328" spans="1:10" ht="25.95" customHeight="1">
      <c r="A1328" s="2" t="s">
        <v>3159</v>
      </c>
      <c r="B1328" s="3" t="s">
        <v>1557</v>
      </c>
      <c r="C1328" s="2" t="s">
        <v>27</v>
      </c>
      <c r="D1328" s="2" t="s">
        <v>1558</v>
      </c>
      <c r="E1328" s="17" t="s">
        <v>968</v>
      </c>
      <c r="F1328" s="23">
        <v>37.31</v>
      </c>
      <c r="G1328" s="18">
        <v>257.01</v>
      </c>
      <c r="H1328" s="13">
        <v>0.2094</v>
      </c>
      <c r="I1328" s="18">
        <v>310.82</v>
      </c>
      <c r="J1328" s="18">
        <f t="shared" si="75"/>
        <v>11596.69</v>
      </c>
    </row>
    <row r="1329" spans="1:10" ht="52.05" customHeight="1">
      <c r="A1329" s="2" t="s">
        <v>3160</v>
      </c>
      <c r="B1329" s="3" t="s">
        <v>1560</v>
      </c>
      <c r="C1329" s="2" t="s">
        <v>963</v>
      </c>
      <c r="D1329" s="2" t="s">
        <v>1561</v>
      </c>
      <c r="E1329" s="17" t="s">
        <v>968</v>
      </c>
      <c r="F1329" s="23">
        <v>727.5</v>
      </c>
      <c r="G1329" s="18">
        <v>193.31</v>
      </c>
      <c r="H1329" s="13">
        <v>0.2094</v>
      </c>
      <c r="I1329" s="18">
        <v>233.78</v>
      </c>
      <c r="J1329" s="18">
        <f t="shared" si="75"/>
        <v>170074.95</v>
      </c>
    </row>
    <row r="1330" spans="1:10" ht="39" customHeight="1">
      <c r="A1330" s="2" t="s">
        <v>3161</v>
      </c>
      <c r="B1330" s="3" t="s">
        <v>1563</v>
      </c>
      <c r="C1330" s="2" t="s">
        <v>963</v>
      </c>
      <c r="D1330" s="2" t="s">
        <v>1564</v>
      </c>
      <c r="E1330" s="17" t="s">
        <v>968</v>
      </c>
      <c r="F1330" s="23">
        <v>128.80000000000001</v>
      </c>
      <c r="G1330" s="18">
        <v>40.26</v>
      </c>
      <c r="H1330" s="13">
        <v>0.2094</v>
      </c>
      <c r="I1330" s="18">
        <v>48.69</v>
      </c>
      <c r="J1330" s="18">
        <f t="shared" si="75"/>
        <v>6271.27</v>
      </c>
    </row>
    <row r="1331" spans="1:10" ht="52.05" customHeight="1">
      <c r="A1331" s="2" t="s">
        <v>3162</v>
      </c>
      <c r="B1331" s="3" t="s">
        <v>1566</v>
      </c>
      <c r="C1331" s="2" t="s">
        <v>963</v>
      </c>
      <c r="D1331" s="2" t="s">
        <v>1567</v>
      </c>
      <c r="E1331" s="17" t="s">
        <v>968</v>
      </c>
      <c r="F1331" s="23">
        <v>358.68</v>
      </c>
      <c r="G1331" s="18">
        <v>52.33</v>
      </c>
      <c r="H1331" s="13">
        <v>0.2094</v>
      </c>
      <c r="I1331" s="18">
        <v>63.28</v>
      </c>
      <c r="J1331" s="18">
        <f t="shared" si="75"/>
        <v>22697.27</v>
      </c>
    </row>
    <row r="1332" spans="1:10" ht="52.05" customHeight="1">
      <c r="A1332" s="2" t="s">
        <v>3163</v>
      </c>
      <c r="B1332" s="3" t="s">
        <v>1569</v>
      </c>
      <c r="C1332" s="2" t="s">
        <v>963</v>
      </c>
      <c r="D1332" s="2" t="s">
        <v>1570</v>
      </c>
      <c r="E1332" s="17" t="s">
        <v>968</v>
      </c>
      <c r="F1332" s="23">
        <v>3672.58</v>
      </c>
      <c r="G1332" s="18">
        <v>55.86</v>
      </c>
      <c r="H1332" s="13">
        <v>0.2094</v>
      </c>
      <c r="I1332" s="18">
        <v>67.55</v>
      </c>
      <c r="J1332" s="18">
        <f t="shared" si="75"/>
        <v>248082.77</v>
      </c>
    </row>
    <row r="1333" spans="1:10" ht="52.05" customHeight="1">
      <c r="A1333" s="2" t="s">
        <v>3164</v>
      </c>
      <c r="B1333" s="3" t="s">
        <v>1572</v>
      </c>
      <c r="C1333" s="2" t="s">
        <v>963</v>
      </c>
      <c r="D1333" s="2" t="s">
        <v>1573</v>
      </c>
      <c r="E1333" s="17" t="s">
        <v>968</v>
      </c>
      <c r="F1333" s="23">
        <v>3672.58</v>
      </c>
      <c r="G1333" s="18">
        <v>8.4</v>
      </c>
      <c r="H1333" s="13">
        <v>0.2094</v>
      </c>
      <c r="I1333" s="18">
        <v>10.15</v>
      </c>
      <c r="J1333" s="18">
        <f t="shared" si="75"/>
        <v>37276.68</v>
      </c>
    </row>
    <row r="1334" spans="1:10" ht="24" customHeight="1">
      <c r="A1334" s="1" t="s">
        <v>3165</v>
      </c>
      <c r="B1334" s="1"/>
      <c r="C1334" s="1"/>
      <c r="D1334" s="1" t="s">
        <v>1575</v>
      </c>
      <c r="E1334" s="15"/>
      <c r="F1334" s="24"/>
      <c r="G1334" s="15"/>
      <c r="H1334" s="12"/>
      <c r="I1334" s="15"/>
      <c r="J1334" s="16">
        <v>39626.18</v>
      </c>
    </row>
    <row r="1335" spans="1:10" ht="24" customHeight="1">
      <c r="A1335" s="1" t="s">
        <v>3166</v>
      </c>
      <c r="B1335" s="1"/>
      <c r="C1335" s="1"/>
      <c r="D1335" s="1" t="s">
        <v>1577</v>
      </c>
      <c r="E1335" s="15"/>
      <c r="F1335" s="24"/>
      <c r="G1335" s="15"/>
      <c r="H1335" s="12"/>
      <c r="I1335" s="15"/>
      <c r="J1335" s="16">
        <v>39626.18</v>
      </c>
    </row>
    <row r="1336" spans="1:10" ht="25.95" customHeight="1">
      <c r="A1336" s="2" t="s">
        <v>3167</v>
      </c>
      <c r="B1336" s="3" t="s">
        <v>1579</v>
      </c>
      <c r="C1336" s="2" t="s">
        <v>963</v>
      </c>
      <c r="D1336" s="2" t="s">
        <v>1580</v>
      </c>
      <c r="E1336" s="17" t="s">
        <v>968</v>
      </c>
      <c r="F1336" s="23">
        <v>390.06</v>
      </c>
      <c r="G1336" s="18">
        <v>68.75</v>
      </c>
      <c r="H1336" s="13">
        <v>0.2094</v>
      </c>
      <c r="I1336" s="18">
        <v>83.14</v>
      </c>
      <c r="J1336" s="18">
        <f>TRUNC(F1336 * I1336, 2)</f>
        <v>32429.58</v>
      </c>
    </row>
    <row r="1337" spans="1:10" ht="25.95" customHeight="1">
      <c r="A1337" s="2" t="s">
        <v>3168</v>
      </c>
      <c r="B1337" s="3" t="s">
        <v>1582</v>
      </c>
      <c r="C1337" s="2" t="s">
        <v>963</v>
      </c>
      <c r="D1337" s="2" t="s">
        <v>1583</v>
      </c>
      <c r="E1337" s="17" t="s">
        <v>968</v>
      </c>
      <c r="F1337" s="23">
        <v>390.06</v>
      </c>
      <c r="G1337" s="18">
        <v>15.26</v>
      </c>
      <c r="H1337" s="13">
        <v>0.2094</v>
      </c>
      <c r="I1337" s="18">
        <v>18.45</v>
      </c>
      <c r="J1337" s="18">
        <f>TRUNC(F1337 * I1337, 2)</f>
        <v>7196.6</v>
      </c>
    </row>
    <row r="1338" spans="1:10" ht="24" customHeight="1">
      <c r="A1338" s="1" t="s">
        <v>3169</v>
      </c>
      <c r="B1338" s="1"/>
      <c r="C1338" s="1"/>
      <c r="D1338" s="1" t="s">
        <v>1585</v>
      </c>
      <c r="E1338" s="15"/>
      <c r="F1338" s="24"/>
      <c r="G1338" s="15"/>
      <c r="H1338" s="12"/>
      <c r="I1338" s="15"/>
      <c r="J1338" s="16">
        <v>282888.14</v>
      </c>
    </row>
    <row r="1339" spans="1:10" ht="24" customHeight="1">
      <c r="A1339" s="1" t="s">
        <v>3170</v>
      </c>
      <c r="B1339" s="1"/>
      <c r="C1339" s="1"/>
      <c r="D1339" s="1" t="s">
        <v>1587</v>
      </c>
      <c r="E1339" s="15"/>
      <c r="F1339" s="24"/>
      <c r="G1339" s="15"/>
      <c r="H1339" s="12"/>
      <c r="I1339" s="15"/>
      <c r="J1339" s="16">
        <v>50271.14</v>
      </c>
    </row>
    <row r="1340" spans="1:10" ht="25.95" customHeight="1">
      <c r="A1340" s="2" t="s">
        <v>3171</v>
      </c>
      <c r="B1340" s="3" t="s">
        <v>1589</v>
      </c>
      <c r="C1340" s="2" t="s">
        <v>27</v>
      </c>
      <c r="D1340" s="2" t="s">
        <v>1590</v>
      </c>
      <c r="E1340" s="17" t="s">
        <v>968</v>
      </c>
      <c r="F1340" s="23">
        <v>393.14</v>
      </c>
      <c r="G1340" s="18">
        <v>16.420000000000002</v>
      </c>
      <c r="H1340" s="13">
        <v>0.2094</v>
      </c>
      <c r="I1340" s="18">
        <v>19.850000000000001</v>
      </c>
      <c r="J1340" s="18">
        <f>TRUNC(F1340 * I1340, 2)</f>
        <v>7803.82</v>
      </c>
    </row>
    <row r="1341" spans="1:10" ht="25.95" customHeight="1">
      <c r="A1341" s="2" t="s">
        <v>3172</v>
      </c>
      <c r="B1341" s="3" t="s">
        <v>1592</v>
      </c>
      <c r="C1341" s="2" t="s">
        <v>963</v>
      </c>
      <c r="D1341" s="2" t="s">
        <v>1593</v>
      </c>
      <c r="E1341" s="17" t="s">
        <v>968</v>
      </c>
      <c r="F1341" s="23">
        <v>2457.6</v>
      </c>
      <c r="G1341" s="18">
        <v>14.29</v>
      </c>
      <c r="H1341" s="13">
        <v>0.2094</v>
      </c>
      <c r="I1341" s="18">
        <v>17.28</v>
      </c>
      <c r="J1341" s="18">
        <f>TRUNC(F1341 * I1341, 2)</f>
        <v>42467.32</v>
      </c>
    </row>
    <row r="1342" spans="1:10" ht="24" customHeight="1">
      <c r="A1342" s="1" t="s">
        <v>3173</v>
      </c>
      <c r="B1342" s="1"/>
      <c r="C1342" s="1"/>
      <c r="D1342" s="1" t="s">
        <v>1595</v>
      </c>
      <c r="E1342" s="15"/>
      <c r="F1342" s="24"/>
      <c r="G1342" s="15"/>
      <c r="H1342" s="12"/>
      <c r="I1342" s="15"/>
      <c r="J1342" s="16">
        <v>53910.74</v>
      </c>
    </row>
    <row r="1343" spans="1:10" ht="25.95" customHeight="1">
      <c r="A1343" s="2" t="s">
        <v>3174</v>
      </c>
      <c r="B1343" s="3" t="s">
        <v>1589</v>
      </c>
      <c r="C1343" s="2" t="s">
        <v>27</v>
      </c>
      <c r="D1343" s="2" t="s">
        <v>1590</v>
      </c>
      <c r="E1343" s="17" t="s">
        <v>968</v>
      </c>
      <c r="F1343" s="23">
        <v>1291.96</v>
      </c>
      <c r="G1343" s="18">
        <v>16.420000000000002</v>
      </c>
      <c r="H1343" s="13">
        <v>0.2094</v>
      </c>
      <c r="I1343" s="18">
        <v>19.850000000000001</v>
      </c>
      <c r="J1343" s="18">
        <f>TRUNC(F1343 * I1343, 2)</f>
        <v>25645.4</v>
      </c>
    </row>
    <row r="1344" spans="1:10" ht="24" customHeight="1">
      <c r="A1344" s="2" t="s">
        <v>3175</v>
      </c>
      <c r="B1344" s="3" t="s">
        <v>1598</v>
      </c>
      <c r="C1344" s="2" t="s">
        <v>27</v>
      </c>
      <c r="D1344" s="2" t="s">
        <v>1599</v>
      </c>
      <c r="E1344" s="17" t="s">
        <v>968</v>
      </c>
      <c r="F1344" s="23">
        <v>1334.53</v>
      </c>
      <c r="G1344" s="18">
        <v>17.52</v>
      </c>
      <c r="H1344" s="13">
        <v>0.2094</v>
      </c>
      <c r="I1344" s="18">
        <v>21.18</v>
      </c>
      <c r="J1344" s="18">
        <f>TRUNC(F1344 * I1344, 2)</f>
        <v>28265.34</v>
      </c>
    </row>
    <row r="1345" spans="1:10" ht="24" customHeight="1">
      <c r="A1345" s="1" t="s">
        <v>3176</v>
      </c>
      <c r="B1345" s="1"/>
      <c r="C1345" s="1"/>
      <c r="D1345" s="1" t="s">
        <v>1601</v>
      </c>
      <c r="E1345" s="15"/>
      <c r="F1345" s="24"/>
      <c r="G1345" s="15"/>
      <c r="H1345" s="12"/>
      <c r="I1345" s="15"/>
      <c r="J1345" s="16">
        <v>68381.350000000006</v>
      </c>
    </row>
    <row r="1346" spans="1:10" ht="25.95" customHeight="1">
      <c r="A1346" s="2" t="s">
        <v>3177</v>
      </c>
      <c r="B1346" s="3" t="s">
        <v>1603</v>
      </c>
      <c r="C1346" s="2" t="s">
        <v>27</v>
      </c>
      <c r="D1346" s="2" t="s">
        <v>1604</v>
      </c>
      <c r="E1346" s="17" t="s">
        <v>968</v>
      </c>
      <c r="F1346" s="23">
        <v>1685.1</v>
      </c>
      <c r="G1346" s="18">
        <v>33.56</v>
      </c>
      <c r="H1346" s="13">
        <v>0.2094</v>
      </c>
      <c r="I1346" s="18">
        <v>40.58</v>
      </c>
      <c r="J1346" s="18">
        <f>TRUNC(F1346 * I1346, 2)</f>
        <v>68381.350000000006</v>
      </c>
    </row>
    <row r="1347" spans="1:10" ht="24" customHeight="1">
      <c r="A1347" s="1" t="s">
        <v>3178</v>
      </c>
      <c r="B1347" s="1"/>
      <c r="C1347" s="1"/>
      <c r="D1347" s="1" t="s">
        <v>1606</v>
      </c>
      <c r="E1347" s="15"/>
      <c r="F1347" s="24"/>
      <c r="G1347" s="15"/>
      <c r="H1347" s="12"/>
      <c r="I1347" s="15"/>
      <c r="J1347" s="16">
        <v>110324.91</v>
      </c>
    </row>
    <row r="1348" spans="1:10" ht="39" customHeight="1">
      <c r="A1348" s="2" t="s">
        <v>3179</v>
      </c>
      <c r="B1348" s="3" t="s">
        <v>1608</v>
      </c>
      <c r="C1348" s="2" t="s">
        <v>963</v>
      </c>
      <c r="D1348" s="2" t="s">
        <v>1609</v>
      </c>
      <c r="E1348" s="17" t="s">
        <v>968</v>
      </c>
      <c r="F1348" s="23">
        <v>3401.94</v>
      </c>
      <c r="G1348" s="18">
        <v>26.82</v>
      </c>
      <c r="H1348" s="13">
        <v>0.2094</v>
      </c>
      <c r="I1348" s="18">
        <v>32.43</v>
      </c>
      <c r="J1348" s="18">
        <f>TRUNC(F1348 * I1348, 2)</f>
        <v>110324.91</v>
      </c>
    </row>
    <row r="1349" spans="1:10" ht="24" customHeight="1">
      <c r="A1349" s="1" t="s">
        <v>3180</v>
      </c>
      <c r="B1349" s="1"/>
      <c r="C1349" s="1"/>
      <c r="D1349" s="1" t="s">
        <v>1611</v>
      </c>
      <c r="E1349" s="15"/>
      <c r="F1349" s="24"/>
      <c r="G1349" s="15"/>
      <c r="H1349" s="12"/>
      <c r="I1349" s="15"/>
      <c r="J1349" s="16">
        <v>89953.51</v>
      </c>
    </row>
    <row r="1350" spans="1:10" ht="39" customHeight="1">
      <c r="A1350" s="2" t="s">
        <v>3181</v>
      </c>
      <c r="B1350" s="3" t="s">
        <v>1615</v>
      </c>
      <c r="C1350" s="2" t="s">
        <v>16</v>
      </c>
      <c r="D1350" s="2" t="s">
        <v>1616</v>
      </c>
      <c r="E1350" s="17" t="s">
        <v>968</v>
      </c>
      <c r="F1350" s="23">
        <v>413.48</v>
      </c>
      <c r="G1350" s="18">
        <v>25.31</v>
      </c>
      <c r="H1350" s="13">
        <v>0.2094</v>
      </c>
      <c r="I1350" s="18">
        <v>30.6</v>
      </c>
      <c r="J1350" s="18">
        <f>TRUNC(F1350 * I1350, 2)</f>
        <v>12652.48</v>
      </c>
    </row>
    <row r="1351" spans="1:10" ht="39" customHeight="1">
      <c r="A1351" s="2" t="s">
        <v>3182</v>
      </c>
      <c r="B1351" s="3" t="s">
        <v>1618</v>
      </c>
      <c r="C1351" s="2" t="s">
        <v>963</v>
      </c>
      <c r="D1351" s="2" t="s">
        <v>1619</v>
      </c>
      <c r="E1351" s="17" t="s">
        <v>968</v>
      </c>
      <c r="F1351" s="23">
        <v>227.52</v>
      </c>
      <c r="G1351" s="18">
        <v>42.88</v>
      </c>
      <c r="H1351" s="13">
        <v>0.2094</v>
      </c>
      <c r="I1351" s="18">
        <v>51.85</v>
      </c>
      <c r="J1351" s="18">
        <f>TRUNC(F1351 * I1351, 2)</f>
        <v>11796.91</v>
      </c>
    </row>
    <row r="1352" spans="1:10" ht="39" customHeight="1">
      <c r="A1352" s="2" t="s">
        <v>3183</v>
      </c>
      <c r="B1352" s="3" t="s">
        <v>1621</v>
      </c>
      <c r="C1352" s="2" t="s">
        <v>16</v>
      </c>
      <c r="D1352" s="2" t="s">
        <v>1622</v>
      </c>
      <c r="E1352" s="17" t="s">
        <v>968</v>
      </c>
      <c r="F1352" s="23">
        <v>413.48</v>
      </c>
      <c r="G1352" s="18">
        <v>79.39</v>
      </c>
      <c r="H1352" s="13">
        <v>0.2094</v>
      </c>
      <c r="I1352" s="18">
        <v>96.01</v>
      </c>
      <c r="J1352" s="18">
        <f>TRUNC(F1352 * I1352, 2)</f>
        <v>39698.21</v>
      </c>
    </row>
    <row r="1353" spans="1:10" ht="39" customHeight="1">
      <c r="A1353" s="2" t="s">
        <v>3184</v>
      </c>
      <c r="B1353" s="3" t="s">
        <v>1624</v>
      </c>
      <c r="C1353" s="2" t="s">
        <v>16</v>
      </c>
      <c r="D1353" s="2" t="s">
        <v>1625</v>
      </c>
      <c r="E1353" s="17" t="s">
        <v>968</v>
      </c>
      <c r="F1353" s="23">
        <v>252.9</v>
      </c>
      <c r="G1353" s="18">
        <v>84.38</v>
      </c>
      <c r="H1353" s="13">
        <v>0.2094</v>
      </c>
      <c r="I1353" s="18">
        <v>102.04</v>
      </c>
      <c r="J1353" s="18">
        <f>TRUNC(F1353 * I1353, 2)</f>
        <v>25805.91</v>
      </c>
    </row>
    <row r="1354" spans="1:10" ht="24" customHeight="1">
      <c r="A1354" s="1" t="s">
        <v>3185</v>
      </c>
      <c r="B1354" s="1"/>
      <c r="C1354" s="1"/>
      <c r="D1354" s="1" t="s">
        <v>1627</v>
      </c>
      <c r="E1354" s="15"/>
      <c r="F1354" s="24"/>
      <c r="G1354" s="15"/>
      <c r="H1354" s="12"/>
      <c r="I1354" s="15"/>
      <c r="J1354" s="16">
        <v>33676.660000000003</v>
      </c>
    </row>
    <row r="1355" spans="1:10" ht="24" customHeight="1">
      <c r="A1355" s="1" t="s">
        <v>3186</v>
      </c>
      <c r="B1355" s="1"/>
      <c r="C1355" s="1"/>
      <c r="D1355" s="1" t="s">
        <v>1629</v>
      </c>
      <c r="E1355" s="15"/>
      <c r="F1355" s="24"/>
      <c r="G1355" s="15"/>
      <c r="H1355" s="12"/>
      <c r="I1355" s="15"/>
      <c r="J1355" s="16">
        <v>5288.3</v>
      </c>
    </row>
    <row r="1356" spans="1:10" ht="25.95" customHeight="1">
      <c r="A1356" s="2" t="s">
        <v>3187</v>
      </c>
      <c r="B1356" s="3" t="s">
        <v>1631</v>
      </c>
      <c r="C1356" s="2" t="s">
        <v>16</v>
      </c>
      <c r="D1356" s="2" t="s">
        <v>1632</v>
      </c>
      <c r="E1356" s="17" t="s">
        <v>29</v>
      </c>
      <c r="F1356" s="23">
        <v>22.05</v>
      </c>
      <c r="G1356" s="18">
        <v>65.760000000000005</v>
      </c>
      <c r="H1356" s="13">
        <v>0.2094</v>
      </c>
      <c r="I1356" s="18">
        <v>79.53</v>
      </c>
      <c r="J1356" s="18">
        <f>TRUNC(F1356 * I1356, 2)</f>
        <v>1753.63</v>
      </c>
    </row>
    <row r="1357" spans="1:10" ht="25.95" customHeight="1">
      <c r="A1357" s="2" t="s">
        <v>3188</v>
      </c>
      <c r="B1357" s="3" t="s">
        <v>1634</v>
      </c>
      <c r="C1357" s="2" t="s">
        <v>16</v>
      </c>
      <c r="D1357" s="2" t="s">
        <v>1635</v>
      </c>
      <c r="E1357" s="17" t="s">
        <v>29</v>
      </c>
      <c r="F1357" s="23">
        <v>53.58</v>
      </c>
      <c r="G1357" s="18">
        <v>54.55</v>
      </c>
      <c r="H1357" s="13">
        <v>0.2094</v>
      </c>
      <c r="I1357" s="18">
        <v>65.97</v>
      </c>
      <c r="J1357" s="18">
        <f>TRUNC(F1357 * I1357, 2)</f>
        <v>3534.67</v>
      </c>
    </row>
    <row r="1358" spans="1:10" ht="24" customHeight="1">
      <c r="A1358" s="1" t="s">
        <v>3189</v>
      </c>
      <c r="B1358" s="1"/>
      <c r="C1358" s="1"/>
      <c r="D1358" s="1" t="s">
        <v>1637</v>
      </c>
      <c r="E1358" s="15"/>
      <c r="F1358" s="24"/>
      <c r="G1358" s="15"/>
      <c r="H1358" s="12"/>
      <c r="I1358" s="15"/>
      <c r="J1358" s="16">
        <v>28388.36</v>
      </c>
    </row>
    <row r="1359" spans="1:10" ht="25.95" customHeight="1">
      <c r="A1359" s="2" t="s">
        <v>3190</v>
      </c>
      <c r="B1359" s="3" t="s">
        <v>1639</v>
      </c>
      <c r="C1359" s="2" t="s">
        <v>16</v>
      </c>
      <c r="D1359" s="2" t="s">
        <v>1640</v>
      </c>
      <c r="E1359" s="17" t="s">
        <v>29</v>
      </c>
      <c r="F1359" s="23">
        <v>16.2</v>
      </c>
      <c r="G1359" s="18">
        <v>48.74</v>
      </c>
      <c r="H1359" s="13">
        <v>0.2094</v>
      </c>
      <c r="I1359" s="18">
        <v>58.94</v>
      </c>
      <c r="J1359" s="18">
        <f>TRUNC(F1359 * I1359, 2)</f>
        <v>954.82</v>
      </c>
    </row>
    <row r="1360" spans="1:10" ht="25.95" customHeight="1">
      <c r="A1360" s="2" t="s">
        <v>3191</v>
      </c>
      <c r="B1360" s="3" t="s">
        <v>1642</v>
      </c>
      <c r="C1360" s="2" t="s">
        <v>16</v>
      </c>
      <c r="D1360" s="2" t="s">
        <v>1643</v>
      </c>
      <c r="E1360" s="17" t="s">
        <v>29</v>
      </c>
      <c r="F1360" s="23">
        <v>55.05</v>
      </c>
      <c r="G1360" s="18">
        <v>45.73</v>
      </c>
      <c r="H1360" s="13">
        <v>0.2094</v>
      </c>
      <c r="I1360" s="18">
        <v>55.3</v>
      </c>
      <c r="J1360" s="18">
        <f>TRUNC(F1360 * I1360, 2)</f>
        <v>3044.26</v>
      </c>
    </row>
    <row r="1361" spans="1:10" ht="25.95" customHeight="1">
      <c r="A1361" s="2" t="s">
        <v>3192</v>
      </c>
      <c r="B1361" s="3" t="s">
        <v>1645</v>
      </c>
      <c r="C1361" s="2" t="s">
        <v>27</v>
      </c>
      <c r="D1361" s="2" t="s">
        <v>1646</v>
      </c>
      <c r="E1361" s="17" t="s">
        <v>44</v>
      </c>
      <c r="F1361" s="23">
        <v>72</v>
      </c>
      <c r="G1361" s="18">
        <v>104.77</v>
      </c>
      <c r="H1361" s="13">
        <v>0.2094</v>
      </c>
      <c r="I1361" s="18">
        <v>126.7</v>
      </c>
      <c r="J1361" s="18">
        <f>TRUNC(F1361 * I1361, 2)</f>
        <v>9122.4</v>
      </c>
    </row>
    <row r="1362" spans="1:10" ht="39" customHeight="1">
      <c r="A1362" s="2" t="s">
        <v>3193</v>
      </c>
      <c r="B1362" s="3" t="s">
        <v>1648</v>
      </c>
      <c r="C1362" s="2" t="s">
        <v>16</v>
      </c>
      <c r="D1362" s="2" t="s">
        <v>1649</v>
      </c>
      <c r="E1362" s="17" t="s">
        <v>29</v>
      </c>
      <c r="F1362" s="23">
        <v>162</v>
      </c>
      <c r="G1362" s="18">
        <v>77.930000000000007</v>
      </c>
      <c r="H1362" s="13">
        <v>0.2094</v>
      </c>
      <c r="I1362" s="18">
        <v>94.24</v>
      </c>
      <c r="J1362" s="18">
        <f>TRUNC(F1362 * I1362, 2)</f>
        <v>15266.88</v>
      </c>
    </row>
    <row r="1363" spans="1:10" ht="24" customHeight="1">
      <c r="A1363" s="1" t="s">
        <v>3194</v>
      </c>
      <c r="B1363" s="1"/>
      <c r="C1363" s="1"/>
      <c r="D1363" s="1" t="s">
        <v>1651</v>
      </c>
      <c r="E1363" s="15"/>
      <c r="F1363" s="24"/>
      <c r="G1363" s="15"/>
      <c r="H1363" s="12"/>
      <c r="I1363" s="15"/>
      <c r="J1363" s="16">
        <v>200520.19</v>
      </c>
    </row>
    <row r="1364" spans="1:10" ht="24" customHeight="1">
      <c r="A1364" s="1" t="s">
        <v>3195</v>
      </c>
      <c r="B1364" s="1"/>
      <c r="C1364" s="1"/>
      <c r="D1364" s="1" t="s">
        <v>1653</v>
      </c>
      <c r="E1364" s="15"/>
      <c r="F1364" s="24"/>
      <c r="G1364" s="15"/>
      <c r="H1364" s="12"/>
      <c r="I1364" s="15"/>
      <c r="J1364" s="16">
        <v>38914.080000000002</v>
      </c>
    </row>
    <row r="1365" spans="1:10" ht="25.95" customHeight="1">
      <c r="A1365" s="2" t="s">
        <v>3196</v>
      </c>
      <c r="B1365" s="3" t="s">
        <v>1655</v>
      </c>
      <c r="C1365" s="2" t="s">
        <v>963</v>
      </c>
      <c r="D1365" s="2" t="s">
        <v>1656</v>
      </c>
      <c r="E1365" s="17" t="s">
        <v>44</v>
      </c>
      <c r="F1365" s="23">
        <v>15</v>
      </c>
      <c r="G1365" s="18">
        <v>51.29</v>
      </c>
      <c r="H1365" s="13">
        <v>0.2094</v>
      </c>
      <c r="I1365" s="18">
        <v>62.03</v>
      </c>
      <c r="J1365" s="18">
        <f t="shared" ref="J1365:J1373" si="76">TRUNC(F1365 * I1365, 2)</f>
        <v>930.45</v>
      </c>
    </row>
    <row r="1366" spans="1:10" ht="24" customHeight="1">
      <c r="A1366" s="2" t="s">
        <v>3197</v>
      </c>
      <c r="B1366" s="3" t="s">
        <v>1658</v>
      </c>
      <c r="C1366" s="2" t="s">
        <v>27</v>
      </c>
      <c r="D1366" s="2" t="s">
        <v>1659</v>
      </c>
      <c r="E1366" s="17" t="s">
        <v>44</v>
      </c>
      <c r="F1366" s="23">
        <v>6</v>
      </c>
      <c r="G1366" s="18">
        <v>42.46</v>
      </c>
      <c r="H1366" s="13">
        <v>0.2094</v>
      </c>
      <c r="I1366" s="18">
        <v>51.35</v>
      </c>
      <c r="J1366" s="18">
        <f t="shared" si="76"/>
        <v>308.10000000000002</v>
      </c>
    </row>
    <row r="1367" spans="1:10" ht="39" customHeight="1">
      <c r="A1367" s="2" t="s">
        <v>3198</v>
      </c>
      <c r="B1367" s="3" t="s">
        <v>1661</v>
      </c>
      <c r="C1367" s="2" t="s">
        <v>16</v>
      </c>
      <c r="D1367" s="2" t="s">
        <v>1662</v>
      </c>
      <c r="E1367" s="17" t="s">
        <v>44</v>
      </c>
      <c r="F1367" s="23">
        <v>2</v>
      </c>
      <c r="G1367" s="18">
        <v>256.72000000000003</v>
      </c>
      <c r="H1367" s="13">
        <v>0.2094</v>
      </c>
      <c r="I1367" s="18">
        <v>310.47000000000003</v>
      </c>
      <c r="J1367" s="18">
        <f t="shared" si="76"/>
        <v>620.94000000000005</v>
      </c>
    </row>
    <row r="1368" spans="1:10" ht="39" customHeight="1">
      <c r="A1368" s="2" t="s">
        <v>3199</v>
      </c>
      <c r="B1368" s="3" t="s">
        <v>1664</v>
      </c>
      <c r="C1368" s="2" t="s">
        <v>963</v>
      </c>
      <c r="D1368" s="2" t="s">
        <v>1665</v>
      </c>
      <c r="E1368" s="17" t="s">
        <v>44</v>
      </c>
      <c r="F1368" s="23">
        <v>6</v>
      </c>
      <c r="G1368" s="18">
        <v>291.64999999999998</v>
      </c>
      <c r="H1368" s="13">
        <v>0.2094</v>
      </c>
      <c r="I1368" s="18">
        <v>352.72</v>
      </c>
      <c r="J1368" s="18">
        <f t="shared" si="76"/>
        <v>2116.3200000000002</v>
      </c>
    </row>
    <row r="1369" spans="1:10" ht="24" customHeight="1">
      <c r="A1369" s="2" t="s">
        <v>3200</v>
      </c>
      <c r="B1369" s="3" t="s">
        <v>1667</v>
      </c>
      <c r="C1369" s="2" t="s">
        <v>27</v>
      </c>
      <c r="D1369" s="2" t="s">
        <v>1668</v>
      </c>
      <c r="E1369" s="17" t="s">
        <v>968</v>
      </c>
      <c r="F1369" s="23">
        <v>6.45</v>
      </c>
      <c r="G1369" s="18">
        <v>392</v>
      </c>
      <c r="H1369" s="13">
        <v>0.2094</v>
      </c>
      <c r="I1369" s="18">
        <v>474.08</v>
      </c>
      <c r="J1369" s="18">
        <f t="shared" si="76"/>
        <v>3057.81</v>
      </c>
    </row>
    <row r="1370" spans="1:10" ht="25.95" customHeight="1">
      <c r="A1370" s="2" t="s">
        <v>3201</v>
      </c>
      <c r="B1370" s="3" t="s">
        <v>1670</v>
      </c>
      <c r="C1370" s="2" t="s">
        <v>963</v>
      </c>
      <c r="D1370" s="2" t="s">
        <v>1671</v>
      </c>
      <c r="E1370" s="17" t="s">
        <v>44</v>
      </c>
      <c r="F1370" s="23">
        <v>2</v>
      </c>
      <c r="G1370" s="18">
        <v>574.45000000000005</v>
      </c>
      <c r="H1370" s="13">
        <v>0.2094</v>
      </c>
      <c r="I1370" s="18">
        <v>694.73</v>
      </c>
      <c r="J1370" s="18">
        <f t="shared" si="76"/>
        <v>1389.46</v>
      </c>
    </row>
    <row r="1371" spans="1:10" ht="24" customHeight="1">
      <c r="A1371" s="2" t="s">
        <v>3202</v>
      </c>
      <c r="B1371" s="3" t="s">
        <v>1673</v>
      </c>
      <c r="C1371" s="2" t="s">
        <v>963</v>
      </c>
      <c r="D1371" s="2" t="s">
        <v>1674</v>
      </c>
      <c r="E1371" s="17" t="s">
        <v>29</v>
      </c>
      <c r="F1371" s="23">
        <v>23.88</v>
      </c>
      <c r="G1371" s="18">
        <v>61.77</v>
      </c>
      <c r="H1371" s="13">
        <v>0.2094</v>
      </c>
      <c r="I1371" s="18">
        <v>74.7</v>
      </c>
      <c r="J1371" s="18">
        <f t="shared" si="76"/>
        <v>1783.83</v>
      </c>
    </row>
    <row r="1372" spans="1:10" ht="25.95" customHeight="1">
      <c r="A1372" s="2" t="s">
        <v>3203</v>
      </c>
      <c r="B1372" s="3" t="s">
        <v>1676</v>
      </c>
      <c r="C1372" s="2" t="s">
        <v>16</v>
      </c>
      <c r="D1372" s="2" t="s">
        <v>1677</v>
      </c>
      <c r="E1372" s="17" t="s">
        <v>968</v>
      </c>
      <c r="F1372" s="23">
        <v>7.81</v>
      </c>
      <c r="G1372" s="18">
        <v>653.26</v>
      </c>
      <c r="H1372" s="13">
        <v>0.2094</v>
      </c>
      <c r="I1372" s="18">
        <v>790.05</v>
      </c>
      <c r="J1372" s="18">
        <f t="shared" si="76"/>
        <v>6170.29</v>
      </c>
    </row>
    <row r="1373" spans="1:10" ht="39" customHeight="1">
      <c r="A1373" s="2" t="s">
        <v>3204</v>
      </c>
      <c r="B1373" s="3" t="s">
        <v>1679</v>
      </c>
      <c r="C1373" s="2" t="s">
        <v>963</v>
      </c>
      <c r="D1373" s="2" t="s">
        <v>1680</v>
      </c>
      <c r="E1373" s="17" t="s">
        <v>44</v>
      </c>
      <c r="F1373" s="23">
        <v>7</v>
      </c>
      <c r="G1373" s="18">
        <v>120.83</v>
      </c>
      <c r="H1373" s="13">
        <v>0.2094</v>
      </c>
      <c r="I1373" s="18">
        <v>146.13</v>
      </c>
      <c r="J1373" s="18">
        <f t="shared" si="76"/>
        <v>1022.91</v>
      </c>
    </row>
    <row r="1374" spans="1:10" ht="39" customHeight="1">
      <c r="A1374" s="4" t="s">
        <v>3205</v>
      </c>
      <c r="B1374" s="5" t="s">
        <v>1682</v>
      </c>
      <c r="C1374" s="4" t="s">
        <v>963</v>
      </c>
      <c r="D1374" s="4" t="s">
        <v>1683</v>
      </c>
      <c r="E1374" s="19" t="s">
        <v>44</v>
      </c>
      <c r="F1374" s="25">
        <v>9</v>
      </c>
      <c r="G1374" s="20">
        <v>122.16</v>
      </c>
      <c r="H1374" s="14"/>
      <c r="I1374" s="20">
        <v>140.82</v>
      </c>
      <c r="J1374" s="20">
        <f>TRUNC(F1374 * TRUNC(G1374 * (1 + 15.28 / 100), 2), 2)</f>
        <v>1267.3800000000001</v>
      </c>
    </row>
    <row r="1375" spans="1:10" ht="25.95" customHeight="1">
      <c r="A1375" s="2" t="s">
        <v>3206</v>
      </c>
      <c r="B1375" s="3" t="s">
        <v>1688</v>
      </c>
      <c r="C1375" s="2" t="s">
        <v>963</v>
      </c>
      <c r="D1375" s="2" t="s">
        <v>1689</v>
      </c>
      <c r="E1375" s="17" t="s">
        <v>44</v>
      </c>
      <c r="F1375" s="23">
        <v>4</v>
      </c>
      <c r="G1375" s="18">
        <v>82.16</v>
      </c>
      <c r="H1375" s="13">
        <v>0.2094</v>
      </c>
      <c r="I1375" s="18">
        <v>99.36</v>
      </c>
      <c r="J1375" s="18">
        <f t="shared" ref="J1375:J1388" si="77">TRUNC(F1375 * I1375, 2)</f>
        <v>397.44</v>
      </c>
    </row>
    <row r="1376" spans="1:10" ht="52.05" customHeight="1">
      <c r="A1376" s="2" t="s">
        <v>3207</v>
      </c>
      <c r="B1376" s="3" t="s">
        <v>1691</v>
      </c>
      <c r="C1376" s="2" t="s">
        <v>963</v>
      </c>
      <c r="D1376" s="2" t="s">
        <v>1692</v>
      </c>
      <c r="E1376" s="17" t="s">
        <v>44</v>
      </c>
      <c r="F1376" s="23">
        <v>4</v>
      </c>
      <c r="G1376" s="18">
        <v>745.33</v>
      </c>
      <c r="H1376" s="13">
        <v>0.2094</v>
      </c>
      <c r="I1376" s="18">
        <v>901.4</v>
      </c>
      <c r="J1376" s="18">
        <f t="shared" si="77"/>
        <v>3605.6</v>
      </c>
    </row>
    <row r="1377" spans="1:10" ht="52.05" customHeight="1">
      <c r="A1377" s="2" t="s">
        <v>3208</v>
      </c>
      <c r="B1377" s="3" t="s">
        <v>1694</v>
      </c>
      <c r="C1377" s="2" t="s">
        <v>963</v>
      </c>
      <c r="D1377" s="2" t="s">
        <v>1695</v>
      </c>
      <c r="E1377" s="17" t="s">
        <v>44</v>
      </c>
      <c r="F1377" s="23">
        <v>2</v>
      </c>
      <c r="G1377" s="18">
        <v>237.11</v>
      </c>
      <c r="H1377" s="13">
        <v>0.2094</v>
      </c>
      <c r="I1377" s="18">
        <v>286.76</v>
      </c>
      <c r="J1377" s="18">
        <f t="shared" si="77"/>
        <v>573.52</v>
      </c>
    </row>
    <row r="1378" spans="1:10" ht="64.95" customHeight="1">
      <c r="A1378" s="2" t="s">
        <v>3209</v>
      </c>
      <c r="B1378" s="3" t="s">
        <v>1697</v>
      </c>
      <c r="C1378" s="2" t="s">
        <v>963</v>
      </c>
      <c r="D1378" s="2" t="s">
        <v>1698</v>
      </c>
      <c r="E1378" s="17" t="s">
        <v>44</v>
      </c>
      <c r="F1378" s="23">
        <v>2</v>
      </c>
      <c r="G1378" s="18">
        <v>361.66</v>
      </c>
      <c r="H1378" s="13">
        <v>0.2094</v>
      </c>
      <c r="I1378" s="18">
        <v>437.39</v>
      </c>
      <c r="J1378" s="18">
        <f t="shared" si="77"/>
        <v>874.78</v>
      </c>
    </row>
    <row r="1379" spans="1:10" ht="25.95" customHeight="1">
      <c r="A1379" s="2" t="s">
        <v>3210</v>
      </c>
      <c r="B1379" s="3" t="s">
        <v>1700</v>
      </c>
      <c r="C1379" s="2" t="s">
        <v>963</v>
      </c>
      <c r="D1379" s="2" t="s">
        <v>1701</v>
      </c>
      <c r="E1379" s="17" t="s">
        <v>44</v>
      </c>
      <c r="F1379" s="23">
        <v>9</v>
      </c>
      <c r="G1379" s="18">
        <v>31.85</v>
      </c>
      <c r="H1379" s="13">
        <v>0.2094</v>
      </c>
      <c r="I1379" s="18">
        <v>38.51</v>
      </c>
      <c r="J1379" s="18">
        <f t="shared" si="77"/>
        <v>346.59</v>
      </c>
    </row>
    <row r="1380" spans="1:10" ht="39" customHeight="1">
      <c r="A1380" s="2" t="s">
        <v>3211</v>
      </c>
      <c r="B1380" s="3" t="s">
        <v>1703</v>
      </c>
      <c r="C1380" s="2" t="s">
        <v>963</v>
      </c>
      <c r="D1380" s="2" t="s">
        <v>1704</v>
      </c>
      <c r="E1380" s="17" t="s">
        <v>44</v>
      </c>
      <c r="F1380" s="23">
        <v>4</v>
      </c>
      <c r="G1380" s="18">
        <v>85.18</v>
      </c>
      <c r="H1380" s="13">
        <v>0.2094</v>
      </c>
      <c r="I1380" s="18">
        <v>103.01</v>
      </c>
      <c r="J1380" s="18">
        <f t="shared" si="77"/>
        <v>412.04</v>
      </c>
    </row>
    <row r="1381" spans="1:10" ht="25.95" customHeight="1">
      <c r="A1381" s="2" t="s">
        <v>3212</v>
      </c>
      <c r="B1381" s="3" t="s">
        <v>1706</v>
      </c>
      <c r="C1381" s="2" t="s">
        <v>963</v>
      </c>
      <c r="D1381" s="2" t="s">
        <v>1707</v>
      </c>
      <c r="E1381" s="17" t="s">
        <v>44</v>
      </c>
      <c r="F1381" s="23">
        <v>6</v>
      </c>
      <c r="G1381" s="18">
        <v>79.2</v>
      </c>
      <c r="H1381" s="13">
        <v>0.2094</v>
      </c>
      <c r="I1381" s="18">
        <v>95.78</v>
      </c>
      <c r="J1381" s="18">
        <f t="shared" si="77"/>
        <v>574.67999999999995</v>
      </c>
    </row>
    <row r="1382" spans="1:10" ht="52.05" customHeight="1">
      <c r="A1382" s="2" t="s">
        <v>3213</v>
      </c>
      <c r="B1382" s="3" t="s">
        <v>1709</v>
      </c>
      <c r="C1382" s="2" t="s">
        <v>963</v>
      </c>
      <c r="D1382" s="2" t="s">
        <v>1710</v>
      </c>
      <c r="E1382" s="17" t="s">
        <v>44</v>
      </c>
      <c r="F1382" s="23">
        <v>6</v>
      </c>
      <c r="G1382" s="18">
        <v>256.79000000000002</v>
      </c>
      <c r="H1382" s="13">
        <v>0.2094</v>
      </c>
      <c r="I1382" s="18">
        <v>310.56</v>
      </c>
      <c r="J1382" s="18">
        <f t="shared" si="77"/>
        <v>1863.36</v>
      </c>
    </row>
    <row r="1383" spans="1:10" ht="52.05" customHeight="1">
      <c r="A1383" s="2" t="s">
        <v>3214</v>
      </c>
      <c r="B1383" s="3" t="s">
        <v>1712</v>
      </c>
      <c r="C1383" s="2" t="s">
        <v>963</v>
      </c>
      <c r="D1383" s="2" t="s">
        <v>1713</v>
      </c>
      <c r="E1383" s="17" t="s">
        <v>44</v>
      </c>
      <c r="F1383" s="23">
        <v>2</v>
      </c>
      <c r="G1383" s="18">
        <v>627.16999999999996</v>
      </c>
      <c r="H1383" s="13">
        <v>0.2094</v>
      </c>
      <c r="I1383" s="18">
        <v>758.49</v>
      </c>
      <c r="J1383" s="18">
        <f t="shared" si="77"/>
        <v>1516.98</v>
      </c>
    </row>
    <row r="1384" spans="1:10" ht="39" customHeight="1">
      <c r="A1384" s="2" t="s">
        <v>3215</v>
      </c>
      <c r="B1384" s="3" t="s">
        <v>1715</v>
      </c>
      <c r="C1384" s="2" t="s">
        <v>963</v>
      </c>
      <c r="D1384" s="2" t="s">
        <v>1716</v>
      </c>
      <c r="E1384" s="17" t="s">
        <v>44</v>
      </c>
      <c r="F1384" s="23">
        <v>4</v>
      </c>
      <c r="G1384" s="18">
        <v>526.4</v>
      </c>
      <c r="H1384" s="13">
        <v>0.2094</v>
      </c>
      <c r="I1384" s="18">
        <v>636.62</v>
      </c>
      <c r="J1384" s="18">
        <f t="shared" si="77"/>
        <v>2546.48</v>
      </c>
    </row>
    <row r="1385" spans="1:10" ht="39" customHeight="1">
      <c r="A1385" s="2" t="s">
        <v>3216</v>
      </c>
      <c r="B1385" s="3" t="s">
        <v>1718</v>
      </c>
      <c r="C1385" s="2" t="s">
        <v>963</v>
      </c>
      <c r="D1385" s="2" t="s">
        <v>1719</v>
      </c>
      <c r="E1385" s="17" t="s">
        <v>44</v>
      </c>
      <c r="F1385" s="23">
        <v>4</v>
      </c>
      <c r="G1385" s="18">
        <v>304.27</v>
      </c>
      <c r="H1385" s="13">
        <v>0.2094</v>
      </c>
      <c r="I1385" s="18">
        <v>367.98</v>
      </c>
      <c r="J1385" s="18">
        <f t="shared" si="77"/>
        <v>1471.92</v>
      </c>
    </row>
    <row r="1386" spans="1:10" ht="25.95" customHeight="1">
      <c r="A1386" s="2" t="s">
        <v>3217</v>
      </c>
      <c r="B1386" s="3" t="s">
        <v>1721</v>
      </c>
      <c r="C1386" s="2" t="s">
        <v>963</v>
      </c>
      <c r="D1386" s="2" t="s">
        <v>1722</v>
      </c>
      <c r="E1386" s="17" t="s">
        <v>44</v>
      </c>
      <c r="F1386" s="23">
        <v>2</v>
      </c>
      <c r="G1386" s="18">
        <v>907.32</v>
      </c>
      <c r="H1386" s="13">
        <v>0.2094</v>
      </c>
      <c r="I1386" s="18">
        <v>1097.31</v>
      </c>
      <c r="J1386" s="18">
        <f t="shared" si="77"/>
        <v>2194.62</v>
      </c>
    </row>
    <row r="1387" spans="1:10" ht="39" customHeight="1">
      <c r="A1387" s="2" t="s">
        <v>3218</v>
      </c>
      <c r="B1387" s="3" t="s">
        <v>1724</v>
      </c>
      <c r="C1387" s="2" t="s">
        <v>963</v>
      </c>
      <c r="D1387" s="2" t="s">
        <v>1725</v>
      </c>
      <c r="E1387" s="17" t="s">
        <v>44</v>
      </c>
      <c r="F1387" s="23">
        <v>2</v>
      </c>
      <c r="G1387" s="18">
        <v>293.87</v>
      </c>
      <c r="H1387" s="13">
        <v>0.2094</v>
      </c>
      <c r="I1387" s="18">
        <v>355.4</v>
      </c>
      <c r="J1387" s="18">
        <f t="shared" si="77"/>
        <v>710.8</v>
      </c>
    </row>
    <row r="1388" spans="1:10" ht="39" customHeight="1">
      <c r="A1388" s="2" t="s">
        <v>3219</v>
      </c>
      <c r="B1388" s="3" t="s">
        <v>1727</v>
      </c>
      <c r="C1388" s="2" t="s">
        <v>963</v>
      </c>
      <c r="D1388" s="2" t="s">
        <v>1728</v>
      </c>
      <c r="E1388" s="17" t="s">
        <v>44</v>
      </c>
      <c r="F1388" s="23">
        <v>2</v>
      </c>
      <c r="G1388" s="18">
        <v>573.79999999999995</v>
      </c>
      <c r="H1388" s="13">
        <v>0.2094</v>
      </c>
      <c r="I1388" s="18">
        <v>693.95</v>
      </c>
      <c r="J1388" s="18">
        <f t="shared" si="77"/>
        <v>1387.9</v>
      </c>
    </row>
    <row r="1389" spans="1:10" ht="25.95" customHeight="1">
      <c r="A1389" s="4" t="s">
        <v>3220</v>
      </c>
      <c r="B1389" s="5" t="s">
        <v>3221</v>
      </c>
      <c r="C1389" s="4" t="s">
        <v>963</v>
      </c>
      <c r="D1389" s="4" t="s">
        <v>3222</v>
      </c>
      <c r="E1389" s="19" t="s">
        <v>44</v>
      </c>
      <c r="F1389" s="25">
        <v>6</v>
      </c>
      <c r="G1389" s="20">
        <v>27.61</v>
      </c>
      <c r="H1389" s="14"/>
      <c r="I1389" s="20">
        <v>31.82</v>
      </c>
      <c r="J1389" s="20">
        <f>TRUNC(F1389 * TRUNC(G1389 * (1 + 15.28 / 100), 2), 2)</f>
        <v>190.92</v>
      </c>
    </row>
    <row r="1390" spans="1:10" ht="25.95" customHeight="1">
      <c r="A1390" s="2" t="s">
        <v>3223</v>
      </c>
      <c r="B1390" s="3" t="s">
        <v>1734</v>
      </c>
      <c r="C1390" s="2" t="s">
        <v>27</v>
      </c>
      <c r="D1390" s="2" t="s">
        <v>1735</v>
      </c>
      <c r="E1390" s="17" t="s">
        <v>44</v>
      </c>
      <c r="F1390" s="23">
        <v>2</v>
      </c>
      <c r="G1390" s="18">
        <v>652.79</v>
      </c>
      <c r="H1390" s="13">
        <v>0.2094</v>
      </c>
      <c r="I1390" s="18">
        <v>789.48</v>
      </c>
      <c r="J1390" s="18">
        <f>TRUNC(F1390 * I1390, 2)</f>
        <v>1578.96</v>
      </c>
    </row>
    <row r="1391" spans="1:10" ht="24" customHeight="1">
      <c r="A1391" s="1" t="s">
        <v>3224</v>
      </c>
      <c r="B1391" s="1"/>
      <c r="C1391" s="1"/>
      <c r="D1391" s="1" t="s">
        <v>1737</v>
      </c>
      <c r="E1391" s="15"/>
      <c r="F1391" s="24"/>
      <c r="G1391" s="15"/>
      <c r="H1391" s="12"/>
      <c r="I1391" s="15"/>
      <c r="J1391" s="16">
        <v>158998.37</v>
      </c>
    </row>
    <row r="1392" spans="1:10" ht="91.05" customHeight="1">
      <c r="A1392" s="2" t="s">
        <v>3225</v>
      </c>
      <c r="B1392" s="3" t="s">
        <v>1739</v>
      </c>
      <c r="C1392" s="2" t="s">
        <v>16</v>
      </c>
      <c r="D1392" s="2" t="s">
        <v>1740</v>
      </c>
      <c r="E1392" s="17" t="s">
        <v>29</v>
      </c>
      <c r="F1392" s="23">
        <v>6.5</v>
      </c>
      <c r="G1392" s="18">
        <v>1207.73</v>
      </c>
      <c r="H1392" s="13">
        <v>0.2094</v>
      </c>
      <c r="I1392" s="18">
        <v>1460.62</v>
      </c>
      <c r="J1392" s="18">
        <f>TRUNC(F1392 * I1392, 2)</f>
        <v>9494.0300000000007</v>
      </c>
    </row>
    <row r="1393" spans="1:10" ht="142.94999999999999" customHeight="1">
      <c r="A1393" s="2" t="s">
        <v>3226</v>
      </c>
      <c r="B1393" s="3" t="s">
        <v>1742</v>
      </c>
      <c r="C1393" s="2" t="s">
        <v>16</v>
      </c>
      <c r="D1393" s="2" t="s">
        <v>1743</v>
      </c>
      <c r="E1393" s="17" t="s">
        <v>44</v>
      </c>
      <c r="F1393" s="23">
        <v>1</v>
      </c>
      <c r="G1393" s="18">
        <v>2298.5500000000002</v>
      </c>
      <c r="H1393" s="13">
        <v>0.2094</v>
      </c>
      <c r="I1393" s="18">
        <v>2779.86</v>
      </c>
      <c r="J1393" s="18">
        <f>TRUNC(F1393 * I1393, 2)</f>
        <v>2779.86</v>
      </c>
    </row>
    <row r="1394" spans="1:10" ht="91.05" customHeight="1">
      <c r="A1394" s="2" t="s">
        <v>3227</v>
      </c>
      <c r="B1394" s="3" t="s">
        <v>1745</v>
      </c>
      <c r="C1394" s="2" t="s">
        <v>16</v>
      </c>
      <c r="D1394" s="2" t="s">
        <v>1746</v>
      </c>
      <c r="E1394" s="17" t="s">
        <v>44</v>
      </c>
      <c r="F1394" s="23">
        <v>6</v>
      </c>
      <c r="G1394" s="18">
        <v>19940.43</v>
      </c>
      <c r="H1394" s="13">
        <v>0.15279999999999999</v>
      </c>
      <c r="I1394" s="18">
        <v>22987.32</v>
      </c>
      <c r="J1394" s="18">
        <f>TRUNC(F1394 * TRUNC(G1394 * (1 + 15.28 / 100), 2), 2)</f>
        <v>137923.92000000001</v>
      </c>
    </row>
    <row r="1395" spans="1:10" ht="52.05" customHeight="1">
      <c r="A1395" s="2" t="s">
        <v>3228</v>
      </c>
      <c r="B1395" s="3" t="s">
        <v>1748</v>
      </c>
      <c r="C1395" s="2" t="s">
        <v>16</v>
      </c>
      <c r="D1395" s="2" t="s">
        <v>1749</v>
      </c>
      <c r="E1395" s="17" t="s">
        <v>44</v>
      </c>
      <c r="F1395" s="23">
        <v>6</v>
      </c>
      <c r="G1395" s="18">
        <v>1200</v>
      </c>
      <c r="H1395" s="13">
        <v>0.2223</v>
      </c>
      <c r="I1395" s="18">
        <v>1466.76</v>
      </c>
      <c r="J1395" s="18">
        <f>TRUNC(F1395 * TRUNC(G1395 * (1 + 22.23 / 100), 2), 2)</f>
        <v>8800.56</v>
      </c>
    </row>
    <row r="1396" spans="1:10" ht="24" customHeight="1">
      <c r="A1396" s="1" t="s">
        <v>3229</v>
      </c>
      <c r="B1396" s="1"/>
      <c r="C1396" s="1"/>
      <c r="D1396" s="1" t="s">
        <v>1751</v>
      </c>
      <c r="E1396" s="15"/>
      <c r="F1396" s="24"/>
      <c r="G1396" s="15"/>
      <c r="H1396" s="12"/>
      <c r="I1396" s="15"/>
      <c r="J1396" s="16">
        <v>2607.7399999999998</v>
      </c>
    </row>
    <row r="1397" spans="1:10" ht="39" customHeight="1">
      <c r="A1397" s="2" t="s">
        <v>3230</v>
      </c>
      <c r="B1397" s="3" t="s">
        <v>1753</v>
      </c>
      <c r="C1397" s="2" t="s">
        <v>16</v>
      </c>
      <c r="D1397" s="2" t="s">
        <v>1754</v>
      </c>
      <c r="E1397" s="17" t="s">
        <v>44</v>
      </c>
      <c r="F1397" s="23">
        <v>23</v>
      </c>
      <c r="G1397" s="18">
        <v>44.55</v>
      </c>
      <c r="H1397" s="13">
        <v>0.2094</v>
      </c>
      <c r="I1397" s="18">
        <v>53.87</v>
      </c>
      <c r="J1397" s="18">
        <f>TRUNC(F1397 * I1397, 2)</f>
        <v>1239.01</v>
      </c>
    </row>
    <row r="1398" spans="1:10" ht="39" customHeight="1">
      <c r="A1398" s="2" t="s">
        <v>3231</v>
      </c>
      <c r="B1398" s="3" t="s">
        <v>1756</v>
      </c>
      <c r="C1398" s="2" t="s">
        <v>16</v>
      </c>
      <c r="D1398" s="2" t="s">
        <v>1757</v>
      </c>
      <c r="E1398" s="17" t="s">
        <v>44</v>
      </c>
      <c r="F1398" s="23">
        <v>2</v>
      </c>
      <c r="G1398" s="18">
        <v>13.1</v>
      </c>
      <c r="H1398" s="13">
        <v>0.2094</v>
      </c>
      <c r="I1398" s="18">
        <v>15.84</v>
      </c>
      <c r="J1398" s="18">
        <f>TRUNC(F1398 * I1398, 2)</f>
        <v>31.68</v>
      </c>
    </row>
    <row r="1399" spans="1:10" ht="24" customHeight="1">
      <c r="A1399" s="2" t="s">
        <v>3232</v>
      </c>
      <c r="B1399" s="3" t="s">
        <v>1759</v>
      </c>
      <c r="C1399" s="2" t="s">
        <v>27</v>
      </c>
      <c r="D1399" s="2" t="s">
        <v>1760</v>
      </c>
      <c r="E1399" s="17" t="s">
        <v>44</v>
      </c>
      <c r="F1399" s="23">
        <v>13</v>
      </c>
      <c r="G1399" s="18">
        <v>85.05</v>
      </c>
      <c r="H1399" s="13">
        <v>0.2094</v>
      </c>
      <c r="I1399" s="18">
        <v>102.85</v>
      </c>
      <c r="J1399" s="18">
        <f>TRUNC(F1399 * I1399, 2)</f>
        <v>1337.05</v>
      </c>
    </row>
    <row r="1400" spans="1:10" ht="24" customHeight="1">
      <c r="A1400" s="1" t="s">
        <v>3233</v>
      </c>
      <c r="B1400" s="1"/>
      <c r="C1400" s="1"/>
      <c r="D1400" s="1" t="s">
        <v>1762</v>
      </c>
      <c r="E1400" s="15"/>
      <c r="F1400" s="24"/>
      <c r="G1400" s="15"/>
      <c r="H1400" s="12"/>
      <c r="I1400" s="15"/>
      <c r="J1400" s="16">
        <v>2219.4899999999998</v>
      </c>
    </row>
    <row r="1401" spans="1:10" ht="24" customHeight="1">
      <c r="A1401" s="1" t="s">
        <v>3234</v>
      </c>
      <c r="B1401" s="1"/>
      <c r="C1401" s="1"/>
      <c r="D1401" s="1" t="s">
        <v>1764</v>
      </c>
      <c r="E1401" s="15"/>
      <c r="F1401" s="24"/>
      <c r="G1401" s="15"/>
      <c r="H1401" s="12"/>
      <c r="I1401" s="15"/>
      <c r="J1401" s="16">
        <v>2219.4899999999998</v>
      </c>
    </row>
    <row r="1402" spans="1:10" ht="24" customHeight="1">
      <c r="A1402" s="1" t="s">
        <v>3235</v>
      </c>
      <c r="B1402" s="1"/>
      <c r="C1402" s="1"/>
      <c r="D1402" s="1" t="s">
        <v>1585</v>
      </c>
      <c r="E1402" s="15"/>
      <c r="F1402" s="24"/>
      <c r="G1402" s="15"/>
      <c r="H1402" s="12"/>
      <c r="I1402" s="15"/>
      <c r="J1402" s="16">
        <v>2219.4899999999998</v>
      </c>
    </row>
    <row r="1403" spans="1:10" ht="25.95" customHeight="1">
      <c r="A1403" s="1" t="s">
        <v>3236</v>
      </c>
      <c r="B1403" s="1"/>
      <c r="C1403" s="1"/>
      <c r="D1403" s="1" t="s">
        <v>1767</v>
      </c>
      <c r="E1403" s="15"/>
      <c r="F1403" s="24"/>
      <c r="G1403" s="15"/>
      <c r="H1403" s="12"/>
      <c r="I1403" s="15"/>
      <c r="J1403" s="16">
        <v>2219.4899999999998</v>
      </c>
    </row>
    <row r="1404" spans="1:10" ht="25.95" customHeight="1">
      <c r="A1404" s="2" t="s">
        <v>3237</v>
      </c>
      <c r="B1404" s="3" t="s">
        <v>1769</v>
      </c>
      <c r="C1404" s="2" t="s">
        <v>916</v>
      </c>
      <c r="D1404" s="2" t="s">
        <v>1770</v>
      </c>
      <c r="E1404" s="17" t="s">
        <v>968</v>
      </c>
      <c r="F1404" s="23">
        <v>54.81</v>
      </c>
      <c r="G1404" s="18">
        <v>13.89</v>
      </c>
      <c r="H1404" s="13">
        <v>0.2094</v>
      </c>
      <c r="I1404" s="18">
        <v>16.79</v>
      </c>
      <c r="J1404" s="18">
        <f>TRUNC(F1404 * I1404, 2)</f>
        <v>920.25</v>
      </c>
    </row>
    <row r="1405" spans="1:10" ht="25.95" customHeight="1">
      <c r="A1405" s="2" t="s">
        <v>3238</v>
      </c>
      <c r="B1405" s="3" t="s">
        <v>1772</v>
      </c>
      <c r="C1405" s="2" t="s">
        <v>916</v>
      </c>
      <c r="D1405" s="2" t="s">
        <v>1773</v>
      </c>
      <c r="E1405" s="17" t="s">
        <v>968</v>
      </c>
      <c r="F1405" s="23">
        <v>40.5</v>
      </c>
      <c r="G1405" s="18">
        <v>26.53</v>
      </c>
      <c r="H1405" s="13">
        <v>0.2094</v>
      </c>
      <c r="I1405" s="18">
        <v>32.08</v>
      </c>
      <c r="J1405" s="18">
        <f>TRUNC(F1405 * I1405, 2)</f>
        <v>1299.24</v>
      </c>
    </row>
    <row r="1406" spans="1:10" ht="24" customHeight="1">
      <c r="A1406" s="1" t="s">
        <v>3239</v>
      </c>
      <c r="B1406" s="1"/>
      <c r="C1406" s="1"/>
      <c r="D1406" s="1" t="s">
        <v>1775</v>
      </c>
      <c r="E1406" s="15"/>
      <c r="F1406" s="24"/>
      <c r="G1406" s="15"/>
      <c r="H1406" s="12"/>
      <c r="I1406" s="15"/>
      <c r="J1406" s="16">
        <v>224862.23</v>
      </c>
    </row>
    <row r="1407" spans="1:10" ht="24" customHeight="1">
      <c r="A1407" s="1" t="s">
        <v>3240</v>
      </c>
      <c r="B1407" s="1"/>
      <c r="C1407" s="1"/>
      <c r="D1407" s="1" t="s">
        <v>1777</v>
      </c>
      <c r="E1407" s="15"/>
      <c r="F1407" s="24"/>
      <c r="G1407" s="15"/>
      <c r="H1407" s="12"/>
      <c r="I1407" s="15"/>
      <c r="J1407" s="16">
        <v>28097.31</v>
      </c>
    </row>
    <row r="1408" spans="1:10" ht="25.95" customHeight="1">
      <c r="A1408" s="1" t="s">
        <v>3241</v>
      </c>
      <c r="B1408" s="1"/>
      <c r="C1408" s="1"/>
      <c r="D1408" s="1" t="s">
        <v>1779</v>
      </c>
      <c r="E1408" s="15"/>
      <c r="F1408" s="24"/>
      <c r="G1408" s="15"/>
      <c r="H1408" s="12"/>
      <c r="I1408" s="15"/>
      <c r="J1408" s="16">
        <v>17500.22</v>
      </c>
    </row>
    <row r="1409" spans="1:10" ht="24" customHeight="1">
      <c r="A1409" s="1" t="s">
        <v>3242</v>
      </c>
      <c r="B1409" s="1"/>
      <c r="C1409" s="1"/>
      <c r="D1409" s="1" t="s">
        <v>1781</v>
      </c>
      <c r="E1409" s="15"/>
      <c r="F1409" s="24"/>
      <c r="G1409" s="15"/>
      <c r="H1409" s="12"/>
      <c r="I1409" s="15"/>
      <c r="J1409" s="16">
        <v>12511.25</v>
      </c>
    </row>
    <row r="1410" spans="1:10" ht="24" customHeight="1">
      <c r="A1410" s="2" t="s">
        <v>3243</v>
      </c>
      <c r="B1410" s="3" t="s">
        <v>1783</v>
      </c>
      <c r="C1410" s="2" t="s">
        <v>27</v>
      </c>
      <c r="D1410" s="2" t="s">
        <v>1784</v>
      </c>
      <c r="E1410" s="17" t="s">
        <v>968</v>
      </c>
      <c r="F1410" s="23">
        <v>47.81</v>
      </c>
      <c r="G1410" s="18">
        <v>64.87</v>
      </c>
      <c r="H1410" s="13">
        <v>0.2094</v>
      </c>
      <c r="I1410" s="18">
        <v>78.45</v>
      </c>
      <c r="J1410" s="18">
        <f t="shared" ref="J1410:J1419" si="78">TRUNC(F1410 * I1410, 2)</f>
        <v>3750.69</v>
      </c>
    </row>
    <row r="1411" spans="1:10" ht="39" customHeight="1">
      <c r="A1411" s="2" t="s">
        <v>3244</v>
      </c>
      <c r="B1411" s="3" t="s">
        <v>1786</v>
      </c>
      <c r="C1411" s="2" t="s">
        <v>963</v>
      </c>
      <c r="D1411" s="2" t="s">
        <v>1787</v>
      </c>
      <c r="E1411" s="17" t="s">
        <v>29</v>
      </c>
      <c r="F1411" s="23">
        <v>35.4</v>
      </c>
      <c r="G1411" s="18">
        <v>18.07</v>
      </c>
      <c r="H1411" s="13">
        <v>0.2094</v>
      </c>
      <c r="I1411" s="18">
        <v>21.85</v>
      </c>
      <c r="J1411" s="18">
        <f t="shared" si="78"/>
        <v>773.49</v>
      </c>
    </row>
    <row r="1412" spans="1:10" ht="39" customHeight="1">
      <c r="A1412" s="2" t="s">
        <v>3245</v>
      </c>
      <c r="B1412" s="3" t="s">
        <v>1789</v>
      </c>
      <c r="C1412" s="2" t="s">
        <v>963</v>
      </c>
      <c r="D1412" s="2" t="s">
        <v>1790</v>
      </c>
      <c r="E1412" s="17" t="s">
        <v>29</v>
      </c>
      <c r="F1412" s="23">
        <v>106.4</v>
      </c>
      <c r="G1412" s="18">
        <v>21.4</v>
      </c>
      <c r="H1412" s="13">
        <v>0.2094</v>
      </c>
      <c r="I1412" s="18">
        <v>25.88</v>
      </c>
      <c r="J1412" s="18">
        <f t="shared" si="78"/>
        <v>2753.63</v>
      </c>
    </row>
    <row r="1413" spans="1:10" ht="39" customHeight="1">
      <c r="A1413" s="2" t="s">
        <v>3246</v>
      </c>
      <c r="B1413" s="3" t="s">
        <v>1792</v>
      </c>
      <c r="C1413" s="2" t="s">
        <v>963</v>
      </c>
      <c r="D1413" s="2" t="s">
        <v>1793</v>
      </c>
      <c r="E1413" s="17" t="s">
        <v>29</v>
      </c>
      <c r="F1413" s="23">
        <v>6.56</v>
      </c>
      <c r="G1413" s="18">
        <v>30.77</v>
      </c>
      <c r="H1413" s="13">
        <v>0.2094</v>
      </c>
      <c r="I1413" s="18">
        <v>37.21</v>
      </c>
      <c r="J1413" s="18">
        <f t="shared" si="78"/>
        <v>244.09</v>
      </c>
    </row>
    <row r="1414" spans="1:10" ht="39" customHeight="1">
      <c r="A1414" s="2" t="s">
        <v>3247</v>
      </c>
      <c r="B1414" s="3" t="s">
        <v>1795</v>
      </c>
      <c r="C1414" s="2" t="s">
        <v>963</v>
      </c>
      <c r="D1414" s="2" t="s">
        <v>1796</v>
      </c>
      <c r="E1414" s="17" t="s">
        <v>29</v>
      </c>
      <c r="F1414" s="23">
        <v>46.63</v>
      </c>
      <c r="G1414" s="18">
        <v>9.99</v>
      </c>
      <c r="H1414" s="13">
        <v>0.2094</v>
      </c>
      <c r="I1414" s="18">
        <v>12.08</v>
      </c>
      <c r="J1414" s="18">
        <f t="shared" si="78"/>
        <v>563.29</v>
      </c>
    </row>
    <row r="1415" spans="1:10" ht="39" customHeight="1">
      <c r="A1415" s="2" t="s">
        <v>3248</v>
      </c>
      <c r="B1415" s="3" t="s">
        <v>1798</v>
      </c>
      <c r="C1415" s="2" t="s">
        <v>963</v>
      </c>
      <c r="D1415" s="2" t="s">
        <v>1799</v>
      </c>
      <c r="E1415" s="17" t="s">
        <v>29</v>
      </c>
      <c r="F1415" s="23">
        <v>63.41</v>
      </c>
      <c r="G1415" s="18">
        <v>17.13</v>
      </c>
      <c r="H1415" s="13">
        <v>0.2094</v>
      </c>
      <c r="I1415" s="18">
        <v>20.71</v>
      </c>
      <c r="J1415" s="18">
        <f t="shared" si="78"/>
        <v>1313.22</v>
      </c>
    </row>
    <row r="1416" spans="1:10" ht="25.95" customHeight="1">
      <c r="A1416" s="2" t="s">
        <v>3249</v>
      </c>
      <c r="B1416" s="3" t="s">
        <v>1801</v>
      </c>
      <c r="C1416" s="2" t="s">
        <v>963</v>
      </c>
      <c r="D1416" s="2" t="s">
        <v>1802</v>
      </c>
      <c r="E1416" s="17" t="s">
        <v>29</v>
      </c>
      <c r="F1416" s="23">
        <v>0.5</v>
      </c>
      <c r="G1416" s="18">
        <v>12.03</v>
      </c>
      <c r="H1416" s="13">
        <v>0.2094</v>
      </c>
      <c r="I1416" s="18">
        <v>14.54</v>
      </c>
      <c r="J1416" s="18">
        <f t="shared" si="78"/>
        <v>7.27</v>
      </c>
    </row>
    <row r="1417" spans="1:10" ht="25.95" customHeight="1">
      <c r="A1417" s="2" t="s">
        <v>3250</v>
      </c>
      <c r="B1417" s="3" t="s">
        <v>1804</v>
      </c>
      <c r="C1417" s="2" t="s">
        <v>963</v>
      </c>
      <c r="D1417" s="2" t="s">
        <v>1805</v>
      </c>
      <c r="E1417" s="17" t="s">
        <v>29</v>
      </c>
      <c r="F1417" s="23">
        <v>53.57</v>
      </c>
      <c r="G1417" s="18">
        <v>17.309999999999999</v>
      </c>
      <c r="H1417" s="13">
        <v>0.2094</v>
      </c>
      <c r="I1417" s="18">
        <v>20.93</v>
      </c>
      <c r="J1417" s="18">
        <f t="shared" si="78"/>
        <v>1121.22</v>
      </c>
    </row>
    <row r="1418" spans="1:10" ht="25.95" customHeight="1">
      <c r="A1418" s="2" t="s">
        <v>3251</v>
      </c>
      <c r="B1418" s="3" t="s">
        <v>1807</v>
      </c>
      <c r="C1418" s="2" t="s">
        <v>963</v>
      </c>
      <c r="D1418" s="2" t="s">
        <v>1808</v>
      </c>
      <c r="E1418" s="17" t="s">
        <v>29</v>
      </c>
      <c r="F1418" s="23">
        <v>79.17</v>
      </c>
      <c r="G1418" s="18">
        <v>19.899999999999999</v>
      </c>
      <c r="H1418" s="13">
        <v>0.2094</v>
      </c>
      <c r="I1418" s="18">
        <v>24.06</v>
      </c>
      <c r="J1418" s="18">
        <f t="shared" si="78"/>
        <v>1904.83</v>
      </c>
    </row>
    <row r="1419" spans="1:10" ht="52.05" customHeight="1">
      <c r="A1419" s="2" t="s">
        <v>3252</v>
      </c>
      <c r="B1419" s="3" t="s">
        <v>1810</v>
      </c>
      <c r="C1419" s="2" t="s">
        <v>963</v>
      </c>
      <c r="D1419" s="2" t="s">
        <v>1811</v>
      </c>
      <c r="E1419" s="17" t="s">
        <v>29</v>
      </c>
      <c r="F1419" s="23">
        <v>2.5</v>
      </c>
      <c r="G1419" s="18">
        <v>26.31</v>
      </c>
      <c r="H1419" s="13">
        <v>0.2094</v>
      </c>
      <c r="I1419" s="18">
        <v>31.81</v>
      </c>
      <c r="J1419" s="18">
        <f t="shared" si="78"/>
        <v>79.52</v>
      </c>
    </row>
    <row r="1420" spans="1:10" ht="24" customHeight="1">
      <c r="A1420" s="1" t="s">
        <v>3253</v>
      </c>
      <c r="B1420" s="1"/>
      <c r="C1420" s="1"/>
      <c r="D1420" s="1" t="s">
        <v>1813</v>
      </c>
      <c r="E1420" s="15"/>
      <c r="F1420" s="24"/>
      <c r="G1420" s="15"/>
      <c r="H1420" s="12"/>
      <c r="I1420" s="15"/>
      <c r="J1420" s="16">
        <v>1182.57</v>
      </c>
    </row>
    <row r="1421" spans="1:10" ht="39" customHeight="1">
      <c r="A1421" s="2" t="s">
        <v>3254</v>
      </c>
      <c r="B1421" s="3" t="s">
        <v>1815</v>
      </c>
      <c r="C1421" s="2" t="s">
        <v>963</v>
      </c>
      <c r="D1421" s="2" t="s">
        <v>1816</v>
      </c>
      <c r="E1421" s="17" t="s">
        <v>44</v>
      </c>
      <c r="F1421" s="23">
        <v>20</v>
      </c>
      <c r="G1421" s="18">
        <v>7.29</v>
      </c>
      <c r="H1421" s="13">
        <v>0.2094</v>
      </c>
      <c r="I1421" s="18">
        <v>8.81</v>
      </c>
      <c r="J1421" s="18">
        <f t="shared" ref="J1421:J1427" si="79">TRUNC(F1421 * I1421, 2)</f>
        <v>176.2</v>
      </c>
    </row>
    <row r="1422" spans="1:10" ht="39" customHeight="1">
      <c r="A1422" s="2" t="s">
        <v>3255</v>
      </c>
      <c r="B1422" s="3" t="s">
        <v>1818</v>
      </c>
      <c r="C1422" s="2" t="s">
        <v>963</v>
      </c>
      <c r="D1422" s="2" t="s">
        <v>1819</v>
      </c>
      <c r="E1422" s="17" t="s">
        <v>44</v>
      </c>
      <c r="F1422" s="23">
        <v>23</v>
      </c>
      <c r="G1422" s="18">
        <v>8.69</v>
      </c>
      <c r="H1422" s="13">
        <v>0.2094</v>
      </c>
      <c r="I1422" s="18">
        <v>10.5</v>
      </c>
      <c r="J1422" s="18">
        <f t="shared" si="79"/>
        <v>241.5</v>
      </c>
    </row>
    <row r="1423" spans="1:10" ht="39" customHeight="1">
      <c r="A1423" s="2" t="s">
        <v>3256</v>
      </c>
      <c r="B1423" s="3" t="s">
        <v>1821</v>
      </c>
      <c r="C1423" s="2" t="s">
        <v>963</v>
      </c>
      <c r="D1423" s="2" t="s">
        <v>1822</v>
      </c>
      <c r="E1423" s="17" t="s">
        <v>44</v>
      </c>
      <c r="F1423" s="23">
        <v>29</v>
      </c>
      <c r="G1423" s="18">
        <v>6.01</v>
      </c>
      <c r="H1423" s="13">
        <v>0.2094</v>
      </c>
      <c r="I1423" s="18">
        <v>7.26</v>
      </c>
      <c r="J1423" s="18">
        <f t="shared" si="79"/>
        <v>210.54</v>
      </c>
    </row>
    <row r="1424" spans="1:10" ht="39" customHeight="1">
      <c r="A1424" s="2" t="s">
        <v>3257</v>
      </c>
      <c r="B1424" s="3" t="s">
        <v>1824</v>
      </c>
      <c r="C1424" s="2" t="s">
        <v>963</v>
      </c>
      <c r="D1424" s="2" t="s">
        <v>1825</v>
      </c>
      <c r="E1424" s="17" t="s">
        <v>44</v>
      </c>
      <c r="F1424" s="23">
        <v>10</v>
      </c>
      <c r="G1424" s="18">
        <v>8.99</v>
      </c>
      <c r="H1424" s="13">
        <v>0.2094</v>
      </c>
      <c r="I1424" s="18">
        <v>10.87</v>
      </c>
      <c r="J1424" s="18">
        <f t="shared" si="79"/>
        <v>108.7</v>
      </c>
    </row>
    <row r="1425" spans="1:10" ht="39" customHeight="1">
      <c r="A1425" s="2" t="s">
        <v>3258</v>
      </c>
      <c r="B1425" s="3" t="s">
        <v>1827</v>
      </c>
      <c r="C1425" s="2" t="s">
        <v>963</v>
      </c>
      <c r="D1425" s="2" t="s">
        <v>1828</v>
      </c>
      <c r="E1425" s="17" t="s">
        <v>44</v>
      </c>
      <c r="F1425" s="23">
        <v>3</v>
      </c>
      <c r="G1425" s="18">
        <v>7.45</v>
      </c>
      <c r="H1425" s="13">
        <v>0.2094</v>
      </c>
      <c r="I1425" s="18">
        <v>9.01</v>
      </c>
      <c r="J1425" s="18">
        <f t="shared" si="79"/>
        <v>27.03</v>
      </c>
    </row>
    <row r="1426" spans="1:10" ht="39" customHeight="1">
      <c r="A1426" s="2" t="s">
        <v>3259</v>
      </c>
      <c r="B1426" s="3" t="s">
        <v>1830</v>
      </c>
      <c r="C1426" s="2" t="s">
        <v>963</v>
      </c>
      <c r="D1426" s="2" t="s">
        <v>1831</v>
      </c>
      <c r="E1426" s="17" t="s">
        <v>44</v>
      </c>
      <c r="F1426" s="23">
        <v>10</v>
      </c>
      <c r="G1426" s="18">
        <v>12.39</v>
      </c>
      <c r="H1426" s="13">
        <v>0.2094</v>
      </c>
      <c r="I1426" s="18">
        <v>14.98</v>
      </c>
      <c r="J1426" s="18">
        <f t="shared" si="79"/>
        <v>149.80000000000001</v>
      </c>
    </row>
    <row r="1427" spans="1:10" ht="39" customHeight="1">
      <c r="A1427" s="2" t="s">
        <v>3260</v>
      </c>
      <c r="B1427" s="3" t="s">
        <v>1833</v>
      </c>
      <c r="C1427" s="2" t="s">
        <v>963</v>
      </c>
      <c r="D1427" s="2" t="s">
        <v>1834</v>
      </c>
      <c r="E1427" s="17" t="s">
        <v>44</v>
      </c>
      <c r="F1427" s="23">
        <v>15</v>
      </c>
      <c r="G1427" s="18">
        <v>14.82</v>
      </c>
      <c r="H1427" s="13">
        <v>0.2094</v>
      </c>
      <c r="I1427" s="18">
        <v>17.920000000000002</v>
      </c>
      <c r="J1427" s="18">
        <f t="shared" si="79"/>
        <v>268.8</v>
      </c>
    </row>
    <row r="1428" spans="1:10" ht="24" customHeight="1">
      <c r="A1428" s="1" t="s">
        <v>3261</v>
      </c>
      <c r="B1428" s="1"/>
      <c r="C1428" s="1"/>
      <c r="D1428" s="1" t="s">
        <v>1836</v>
      </c>
      <c r="E1428" s="15"/>
      <c r="F1428" s="24"/>
      <c r="G1428" s="15"/>
      <c r="H1428" s="12"/>
      <c r="I1428" s="15"/>
      <c r="J1428" s="16">
        <v>721.5</v>
      </c>
    </row>
    <row r="1429" spans="1:10" ht="39" customHeight="1">
      <c r="A1429" s="2" t="s">
        <v>3262</v>
      </c>
      <c r="B1429" s="3" t="s">
        <v>1838</v>
      </c>
      <c r="C1429" s="2" t="s">
        <v>963</v>
      </c>
      <c r="D1429" s="2" t="s">
        <v>1839</v>
      </c>
      <c r="E1429" s="17" t="s">
        <v>44</v>
      </c>
      <c r="F1429" s="23">
        <v>11</v>
      </c>
      <c r="G1429" s="18">
        <v>16.93</v>
      </c>
      <c r="H1429" s="13">
        <v>0.2094</v>
      </c>
      <c r="I1429" s="18">
        <v>20.47</v>
      </c>
      <c r="J1429" s="18">
        <f>TRUNC(F1429 * I1429, 2)</f>
        <v>225.17</v>
      </c>
    </row>
    <row r="1430" spans="1:10" ht="39" customHeight="1">
      <c r="A1430" s="2" t="s">
        <v>3263</v>
      </c>
      <c r="B1430" s="3" t="s">
        <v>1841</v>
      </c>
      <c r="C1430" s="2" t="s">
        <v>16</v>
      </c>
      <c r="D1430" s="2" t="s">
        <v>1842</v>
      </c>
      <c r="E1430" s="17" t="s">
        <v>44</v>
      </c>
      <c r="F1430" s="23">
        <v>14</v>
      </c>
      <c r="G1430" s="18">
        <v>14.94</v>
      </c>
      <c r="H1430" s="13">
        <v>0.2094</v>
      </c>
      <c r="I1430" s="18">
        <v>18.059999999999999</v>
      </c>
      <c r="J1430" s="18">
        <f>TRUNC(F1430 * I1430, 2)</f>
        <v>252.84</v>
      </c>
    </row>
    <row r="1431" spans="1:10" ht="39" customHeight="1">
      <c r="A1431" s="2" t="s">
        <v>3264</v>
      </c>
      <c r="B1431" s="3" t="s">
        <v>1844</v>
      </c>
      <c r="C1431" s="2" t="s">
        <v>963</v>
      </c>
      <c r="D1431" s="2" t="s">
        <v>1845</v>
      </c>
      <c r="E1431" s="17" t="s">
        <v>44</v>
      </c>
      <c r="F1431" s="23">
        <v>13</v>
      </c>
      <c r="G1431" s="18">
        <v>15.49</v>
      </c>
      <c r="H1431" s="13">
        <v>0.2094</v>
      </c>
      <c r="I1431" s="18">
        <v>18.73</v>
      </c>
      <c r="J1431" s="18">
        <f>TRUNC(F1431 * I1431, 2)</f>
        <v>243.49</v>
      </c>
    </row>
    <row r="1432" spans="1:10" ht="24" customHeight="1">
      <c r="A1432" s="1" t="s">
        <v>3265</v>
      </c>
      <c r="B1432" s="1"/>
      <c r="C1432" s="1"/>
      <c r="D1432" s="1" t="s">
        <v>1847</v>
      </c>
      <c r="E1432" s="15"/>
      <c r="F1432" s="24"/>
      <c r="G1432" s="15"/>
      <c r="H1432" s="12"/>
      <c r="I1432" s="15"/>
      <c r="J1432" s="16">
        <v>1035.54</v>
      </c>
    </row>
    <row r="1433" spans="1:10" ht="39" customHeight="1">
      <c r="A1433" s="2" t="s">
        <v>3266</v>
      </c>
      <c r="B1433" s="3" t="s">
        <v>1849</v>
      </c>
      <c r="C1433" s="2" t="s">
        <v>963</v>
      </c>
      <c r="D1433" s="2" t="s">
        <v>1850</v>
      </c>
      <c r="E1433" s="17" t="s">
        <v>44</v>
      </c>
      <c r="F1433" s="23">
        <v>8</v>
      </c>
      <c r="G1433" s="18">
        <v>5.55</v>
      </c>
      <c r="H1433" s="13">
        <v>0.2094</v>
      </c>
      <c r="I1433" s="18">
        <v>6.71</v>
      </c>
      <c r="J1433" s="18">
        <f t="shared" ref="J1433:J1440" si="80">TRUNC(F1433 * I1433, 2)</f>
        <v>53.68</v>
      </c>
    </row>
    <row r="1434" spans="1:10" ht="39" customHeight="1">
      <c r="A1434" s="2" t="s">
        <v>3267</v>
      </c>
      <c r="B1434" s="3" t="s">
        <v>1852</v>
      </c>
      <c r="C1434" s="2" t="s">
        <v>963</v>
      </c>
      <c r="D1434" s="2" t="s">
        <v>1853</v>
      </c>
      <c r="E1434" s="17" t="s">
        <v>44</v>
      </c>
      <c r="F1434" s="23">
        <v>22</v>
      </c>
      <c r="G1434" s="18">
        <v>6.57</v>
      </c>
      <c r="H1434" s="13">
        <v>0.2094</v>
      </c>
      <c r="I1434" s="18">
        <v>7.94</v>
      </c>
      <c r="J1434" s="18">
        <f t="shared" si="80"/>
        <v>174.68</v>
      </c>
    </row>
    <row r="1435" spans="1:10" ht="39" customHeight="1">
      <c r="A1435" s="2" t="s">
        <v>3268</v>
      </c>
      <c r="B1435" s="3" t="s">
        <v>1855</v>
      </c>
      <c r="C1435" s="2" t="s">
        <v>963</v>
      </c>
      <c r="D1435" s="2" t="s">
        <v>1856</v>
      </c>
      <c r="E1435" s="17" t="s">
        <v>44</v>
      </c>
      <c r="F1435" s="23">
        <v>2</v>
      </c>
      <c r="G1435" s="18">
        <v>9.24</v>
      </c>
      <c r="H1435" s="13">
        <v>0.2094</v>
      </c>
      <c r="I1435" s="18">
        <v>11.17</v>
      </c>
      <c r="J1435" s="18">
        <f t="shared" si="80"/>
        <v>22.34</v>
      </c>
    </row>
    <row r="1436" spans="1:10" ht="39" customHeight="1">
      <c r="A1436" s="2" t="s">
        <v>3269</v>
      </c>
      <c r="B1436" s="3" t="s">
        <v>1858</v>
      </c>
      <c r="C1436" s="2" t="s">
        <v>963</v>
      </c>
      <c r="D1436" s="2" t="s">
        <v>1859</v>
      </c>
      <c r="E1436" s="17" t="s">
        <v>44</v>
      </c>
      <c r="F1436" s="23">
        <v>10</v>
      </c>
      <c r="G1436" s="18">
        <v>4.76</v>
      </c>
      <c r="H1436" s="13">
        <v>0.2094</v>
      </c>
      <c r="I1436" s="18">
        <v>5.75</v>
      </c>
      <c r="J1436" s="18">
        <f t="shared" si="80"/>
        <v>57.5</v>
      </c>
    </row>
    <row r="1437" spans="1:10" ht="39" customHeight="1">
      <c r="A1437" s="2" t="s">
        <v>3270</v>
      </c>
      <c r="B1437" s="3" t="s">
        <v>1861</v>
      </c>
      <c r="C1437" s="2" t="s">
        <v>963</v>
      </c>
      <c r="D1437" s="2" t="s">
        <v>1862</v>
      </c>
      <c r="E1437" s="17" t="s">
        <v>44</v>
      </c>
      <c r="F1437" s="23">
        <v>13</v>
      </c>
      <c r="G1437" s="18">
        <v>7.09</v>
      </c>
      <c r="H1437" s="13">
        <v>0.2094</v>
      </c>
      <c r="I1437" s="18">
        <v>8.57</v>
      </c>
      <c r="J1437" s="18">
        <f t="shared" si="80"/>
        <v>111.41</v>
      </c>
    </row>
    <row r="1438" spans="1:10" ht="25.95" customHeight="1">
      <c r="A1438" s="2" t="s">
        <v>3271</v>
      </c>
      <c r="B1438" s="3" t="s">
        <v>1864</v>
      </c>
      <c r="C1438" s="2" t="s">
        <v>963</v>
      </c>
      <c r="D1438" s="2" t="s">
        <v>1865</v>
      </c>
      <c r="E1438" s="17" t="s">
        <v>44</v>
      </c>
      <c r="F1438" s="23">
        <v>1</v>
      </c>
      <c r="G1438" s="18">
        <v>6.07</v>
      </c>
      <c r="H1438" s="13">
        <v>0.2094</v>
      </c>
      <c r="I1438" s="18">
        <v>7.34</v>
      </c>
      <c r="J1438" s="18">
        <f t="shared" si="80"/>
        <v>7.34</v>
      </c>
    </row>
    <row r="1439" spans="1:10" ht="25.95" customHeight="1">
      <c r="A1439" s="2" t="s">
        <v>3272</v>
      </c>
      <c r="B1439" s="3" t="s">
        <v>1867</v>
      </c>
      <c r="C1439" s="2" t="s">
        <v>963</v>
      </c>
      <c r="D1439" s="2" t="s">
        <v>1868</v>
      </c>
      <c r="E1439" s="17" t="s">
        <v>44</v>
      </c>
      <c r="F1439" s="23">
        <v>12</v>
      </c>
      <c r="G1439" s="18">
        <v>9.48</v>
      </c>
      <c r="H1439" s="13">
        <v>0.2094</v>
      </c>
      <c r="I1439" s="18">
        <v>11.46</v>
      </c>
      <c r="J1439" s="18">
        <f t="shared" si="80"/>
        <v>137.52000000000001</v>
      </c>
    </row>
    <row r="1440" spans="1:10" ht="25.95" customHeight="1">
      <c r="A1440" s="2" t="s">
        <v>3273</v>
      </c>
      <c r="B1440" s="3" t="s">
        <v>1870</v>
      </c>
      <c r="C1440" s="2" t="s">
        <v>963</v>
      </c>
      <c r="D1440" s="2" t="s">
        <v>1871</v>
      </c>
      <c r="E1440" s="17" t="s">
        <v>44</v>
      </c>
      <c r="F1440" s="23">
        <v>17</v>
      </c>
      <c r="G1440" s="18">
        <v>22.92</v>
      </c>
      <c r="H1440" s="13">
        <v>0.2094</v>
      </c>
      <c r="I1440" s="18">
        <v>27.71</v>
      </c>
      <c r="J1440" s="18">
        <f t="shared" si="80"/>
        <v>471.07</v>
      </c>
    </row>
    <row r="1441" spans="1:10" ht="24" customHeight="1">
      <c r="A1441" s="1" t="s">
        <v>3274</v>
      </c>
      <c r="B1441" s="1"/>
      <c r="C1441" s="1"/>
      <c r="D1441" s="1" t="s">
        <v>1873</v>
      </c>
      <c r="E1441" s="15"/>
      <c r="F1441" s="24"/>
      <c r="G1441" s="15"/>
      <c r="H1441" s="12"/>
      <c r="I1441" s="15"/>
      <c r="J1441" s="16">
        <v>251.5</v>
      </c>
    </row>
    <row r="1442" spans="1:10" ht="39" customHeight="1">
      <c r="A1442" s="2" t="s">
        <v>3275</v>
      </c>
      <c r="B1442" s="3" t="s">
        <v>1875</v>
      </c>
      <c r="C1442" s="2" t="s">
        <v>963</v>
      </c>
      <c r="D1442" s="2" t="s">
        <v>1876</v>
      </c>
      <c r="E1442" s="17" t="s">
        <v>44</v>
      </c>
      <c r="F1442" s="23">
        <v>8</v>
      </c>
      <c r="G1442" s="18">
        <v>6.36</v>
      </c>
      <c r="H1442" s="13">
        <v>0.2094</v>
      </c>
      <c r="I1442" s="18">
        <v>7.69</v>
      </c>
      <c r="J1442" s="18">
        <f>TRUNC(F1442 * I1442, 2)</f>
        <v>61.52</v>
      </c>
    </row>
    <row r="1443" spans="1:10" ht="39" customHeight="1">
      <c r="A1443" s="2" t="s">
        <v>3276</v>
      </c>
      <c r="B1443" s="3" t="s">
        <v>1878</v>
      </c>
      <c r="C1443" s="2" t="s">
        <v>963</v>
      </c>
      <c r="D1443" s="2" t="s">
        <v>1879</v>
      </c>
      <c r="E1443" s="17" t="s">
        <v>44</v>
      </c>
      <c r="F1443" s="23">
        <v>9</v>
      </c>
      <c r="G1443" s="18">
        <v>8.42</v>
      </c>
      <c r="H1443" s="13">
        <v>0.2094</v>
      </c>
      <c r="I1443" s="18">
        <v>10.18</v>
      </c>
      <c r="J1443" s="18">
        <f>TRUNC(F1443 * I1443, 2)</f>
        <v>91.62</v>
      </c>
    </row>
    <row r="1444" spans="1:10" ht="39" customHeight="1">
      <c r="A1444" s="2" t="s">
        <v>3277</v>
      </c>
      <c r="B1444" s="3" t="s">
        <v>1881</v>
      </c>
      <c r="C1444" s="2" t="s">
        <v>963</v>
      </c>
      <c r="D1444" s="2" t="s">
        <v>1882</v>
      </c>
      <c r="E1444" s="17" t="s">
        <v>44</v>
      </c>
      <c r="F1444" s="23">
        <v>3</v>
      </c>
      <c r="G1444" s="18">
        <v>10.3</v>
      </c>
      <c r="H1444" s="13">
        <v>0.2094</v>
      </c>
      <c r="I1444" s="18">
        <v>12.45</v>
      </c>
      <c r="J1444" s="18">
        <f>TRUNC(F1444 * I1444, 2)</f>
        <v>37.35</v>
      </c>
    </row>
    <row r="1445" spans="1:10" ht="39" customHeight="1">
      <c r="A1445" s="2" t="s">
        <v>3278</v>
      </c>
      <c r="B1445" s="3" t="s">
        <v>1884</v>
      </c>
      <c r="C1445" s="2" t="s">
        <v>16</v>
      </c>
      <c r="D1445" s="2" t="s">
        <v>1885</v>
      </c>
      <c r="E1445" s="17" t="s">
        <v>44</v>
      </c>
      <c r="F1445" s="23">
        <v>6</v>
      </c>
      <c r="G1445" s="18">
        <v>4.59</v>
      </c>
      <c r="H1445" s="13">
        <v>0.2094</v>
      </c>
      <c r="I1445" s="18">
        <v>5.55</v>
      </c>
      <c r="J1445" s="18">
        <f>TRUNC(F1445 * I1445, 2)</f>
        <v>33.299999999999997</v>
      </c>
    </row>
    <row r="1446" spans="1:10" ht="25.95" customHeight="1">
      <c r="A1446" s="2" t="s">
        <v>3279</v>
      </c>
      <c r="B1446" s="3" t="s">
        <v>1870</v>
      </c>
      <c r="C1446" s="2" t="s">
        <v>963</v>
      </c>
      <c r="D1446" s="2" t="s">
        <v>1871</v>
      </c>
      <c r="E1446" s="17" t="s">
        <v>44</v>
      </c>
      <c r="F1446" s="23">
        <v>1</v>
      </c>
      <c r="G1446" s="18">
        <v>22.92</v>
      </c>
      <c r="H1446" s="13">
        <v>0.2094</v>
      </c>
      <c r="I1446" s="18">
        <v>27.71</v>
      </c>
      <c r="J1446" s="18">
        <f>TRUNC(F1446 * I1446, 2)</f>
        <v>27.71</v>
      </c>
    </row>
    <row r="1447" spans="1:10" ht="24" customHeight="1">
      <c r="A1447" s="1" t="s">
        <v>3280</v>
      </c>
      <c r="B1447" s="1"/>
      <c r="C1447" s="1"/>
      <c r="D1447" s="1" t="s">
        <v>1888</v>
      </c>
      <c r="E1447" s="15"/>
      <c r="F1447" s="24"/>
      <c r="G1447" s="15"/>
      <c r="H1447" s="12"/>
      <c r="I1447" s="15"/>
      <c r="J1447" s="16">
        <v>744.99</v>
      </c>
    </row>
    <row r="1448" spans="1:10" ht="39" customHeight="1">
      <c r="A1448" s="2" t="s">
        <v>3281</v>
      </c>
      <c r="B1448" s="3" t="s">
        <v>1890</v>
      </c>
      <c r="C1448" s="2" t="s">
        <v>963</v>
      </c>
      <c r="D1448" s="2" t="s">
        <v>1891</v>
      </c>
      <c r="E1448" s="17" t="s">
        <v>44</v>
      </c>
      <c r="F1448" s="23">
        <v>3</v>
      </c>
      <c r="G1448" s="18">
        <v>10.19</v>
      </c>
      <c r="H1448" s="13">
        <v>0.2094</v>
      </c>
      <c r="I1448" s="18">
        <v>12.32</v>
      </c>
      <c r="J1448" s="18">
        <f t="shared" ref="J1448:J1453" si="81">TRUNC(F1448 * I1448, 2)</f>
        <v>36.96</v>
      </c>
    </row>
    <row r="1449" spans="1:10" ht="39" customHeight="1">
      <c r="A1449" s="2" t="s">
        <v>3282</v>
      </c>
      <c r="B1449" s="3" t="s">
        <v>1893</v>
      </c>
      <c r="C1449" s="2" t="s">
        <v>963</v>
      </c>
      <c r="D1449" s="2" t="s">
        <v>1894</v>
      </c>
      <c r="E1449" s="17" t="s">
        <v>44</v>
      </c>
      <c r="F1449" s="23">
        <v>16</v>
      </c>
      <c r="G1449" s="18">
        <v>12.19</v>
      </c>
      <c r="H1449" s="13">
        <v>0.2094</v>
      </c>
      <c r="I1449" s="18">
        <v>14.74</v>
      </c>
      <c r="J1449" s="18">
        <f t="shared" si="81"/>
        <v>235.84</v>
      </c>
    </row>
    <row r="1450" spans="1:10" ht="39" customHeight="1">
      <c r="A1450" s="2" t="s">
        <v>3283</v>
      </c>
      <c r="B1450" s="3" t="s">
        <v>1896</v>
      </c>
      <c r="C1450" s="2" t="s">
        <v>963</v>
      </c>
      <c r="D1450" s="2" t="s">
        <v>1897</v>
      </c>
      <c r="E1450" s="17" t="s">
        <v>44</v>
      </c>
      <c r="F1450" s="23">
        <v>1</v>
      </c>
      <c r="G1450" s="18">
        <v>8.61</v>
      </c>
      <c r="H1450" s="13">
        <v>0.2094</v>
      </c>
      <c r="I1450" s="18">
        <v>10.41</v>
      </c>
      <c r="J1450" s="18">
        <f t="shared" si="81"/>
        <v>10.41</v>
      </c>
    </row>
    <row r="1451" spans="1:10" ht="39" customHeight="1">
      <c r="A1451" s="2" t="s">
        <v>3284</v>
      </c>
      <c r="B1451" s="3" t="s">
        <v>1899</v>
      </c>
      <c r="C1451" s="2" t="s">
        <v>963</v>
      </c>
      <c r="D1451" s="2" t="s">
        <v>1900</v>
      </c>
      <c r="E1451" s="17" t="s">
        <v>44</v>
      </c>
      <c r="F1451" s="23">
        <v>1</v>
      </c>
      <c r="G1451" s="18">
        <v>13.89</v>
      </c>
      <c r="H1451" s="13">
        <v>0.2094</v>
      </c>
      <c r="I1451" s="18">
        <v>16.79</v>
      </c>
      <c r="J1451" s="18">
        <f t="shared" si="81"/>
        <v>16.79</v>
      </c>
    </row>
    <row r="1452" spans="1:10" ht="25.95" customHeight="1">
      <c r="A1452" s="2" t="s">
        <v>3285</v>
      </c>
      <c r="B1452" s="3" t="s">
        <v>1902</v>
      </c>
      <c r="C1452" s="2" t="s">
        <v>963</v>
      </c>
      <c r="D1452" s="2" t="s">
        <v>1903</v>
      </c>
      <c r="E1452" s="17" t="s">
        <v>44</v>
      </c>
      <c r="F1452" s="23">
        <v>8</v>
      </c>
      <c r="G1452" s="18">
        <v>19.55</v>
      </c>
      <c r="H1452" s="13">
        <v>0.2094</v>
      </c>
      <c r="I1452" s="18">
        <v>23.64</v>
      </c>
      <c r="J1452" s="18">
        <f t="shared" si="81"/>
        <v>189.12</v>
      </c>
    </row>
    <row r="1453" spans="1:10" ht="25.95" customHeight="1">
      <c r="A1453" s="2" t="s">
        <v>3286</v>
      </c>
      <c r="B1453" s="3" t="s">
        <v>1905</v>
      </c>
      <c r="C1453" s="2" t="s">
        <v>963</v>
      </c>
      <c r="D1453" s="2" t="s">
        <v>1906</v>
      </c>
      <c r="E1453" s="17" t="s">
        <v>44</v>
      </c>
      <c r="F1453" s="23">
        <v>9</v>
      </c>
      <c r="G1453" s="18">
        <v>23.51</v>
      </c>
      <c r="H1453" s="13">
        <v>0.2094</v>
      </c>
      <c r="I1453" s="18">
        <v>28.43</v>
      </c>
      <c r="J1453" s="18">
        <f t="shared" si="81"/>
        <v>255.87</v>
      </c>
    </row>
    <row r="1454" spans="1:10" ht="24" customHeight="1">
      <c r="A1454" s="1" t="s">
        <v>3287</v>
      </c>
      <c r="B1454" s="1"/>
      <c r="C1454" s="1"/>
      <c r="D1454" s="1" t="s">
        <v>1908</v>
      </c>
      <c r="E1454" s="15"/>
      <c r="F1454" s="24"/>
      <c r="G1454" s="15"/>
      <c r="H1454" s="12"/>
      <c r="I1454" s="15"/>
      <c r="J1454" s="16">
        <v>212.16</v>
      </c>
    </row>
    <row r="1455" spans="1:10" ht="52.05" customHeight="1">
      <c r="A1455" s="2" t="s">
        <v>3288</v>
      </c>
      <c r="B1455" s="3" t="s">
        <v>1910</v>
      </c>
      <c r="C1455" s="2" t="s">
        <v>963</v>
      </c>
      <c r="D1455" s="2" t="s">
        <v>1911</v>
      </c>
      <c r="E1455" s="17" t="s">
        <v>44</v>
      </c>
      <c r="F1455" s="23">
        <v>3</v>
      </c>
      <c r="G1455" s="18">
        <v>21.34</v>
      </c>
      <c r="H1455" s="13">
        <v>0.2094</v>
      </c>
      <c r="I1455" s="18">
        <v>25.8</v>
      </c>
      <c r="J1455" s="18">
        <f>TRUNC(F1455 * I1455, 2)</f>
        <v>77.400000000000006</v>
      </c>
    </row>
    <row r="1456" spans="1:10" ht="52.05" customHeight="1">
      <c r="A1456" s="2" t="s">
        <v>3289</v>
      </c>
      <c r="B1456" s="3" t="s">
        <v>1913</v>
      </c>
      <c r="C1456" s="2" t="s">
        <v>963</v>
      </c>
      <c r="D1456" s="2" t="s">
        <v>1914</v>
      </c>
      <c r="E1456" s="17" t="s">
        <v>44</v>
      </c>
      <c r="F1456" s="23">
        <v>4</v>
      </c>
      <c r="G1456" s="18">
        <v>21.73</v>
      </c>
      <c r="H1456" s="13">
        <v>0.2094</v>
      </c>
      <c r="I1456" s="18">
        <v>26.28</v>
      </c>
      <c r="J1456" s="18">
        <f>TRUNC(F1456 * I1456, 2)</f>
        <v>105.12</v>
      </c>
    </row>
    <row r="1457" spans="1:10" ht="52.05" customHeight="1">
      <c r="A1457" s="2" t="s">
        <v>3290</v>
      </c>
      <c r="B1457" s="3" t="s">
        <v>1916</v>
      </c>
      <c r="C1457" s="2" t="s">
        <v>963</v>
      </c>
      <c r="D1457" s="2" t="s">
        <v>1917</v>
      </c>
      <c r="E1457" s="17" t="s">
        <v>44</v>
      </c>
      <c r="F1457" s="23">
        <v>1</v>
      </c>
      <c r="G1457" s="18">
        <v>24.51</v>
      </c>
      <c r="H1457" s="13">
        <v>0.2094</v>
      </c>
      <c r="I1457" s="18">
        <v>29.64</v>
      </c>
      <c r="J1457" s="18">
        <f>TRUNC(F1457 * I1457, 2)</f>
        <v>29.64</v>
      </c>
    </row>
    <row r="1458" spans="1:10" ht="24" customHeight="1">
      <c r="A1458" s="1" t="s">
        <v>3291</v>
      </c>
      <c r="B1458" s="1"/>
      <c r="C1458" s="1"/>
      <c r="D1458" s="1" t="s">
        <v>1919</v>
      </c>
      <c r="E1458" s="15"/>
      <c r="F1458" s="24"/>
      <c r="G1458" s="15"/>
      <c r="H1458" s="12"/>
      <c r="I1458" s="15"/>
      <c r="J1458" s="16">
        <v>457.33</v>
      </c>
    </row>
    <row r="1459" spans="1:10" ht="39" customHeight="1">
      <c r="A1459" s="2" t="s">
        <v>3292</v>
      </c>
      <c r="B1459" s="3" t="s">
        <v>1921</v>
      </c>
      <c r="C1459" s="2" t="s">
        <v>963</v>
      </c>
      <c r="D1459" s="2" t="s">
        <v>1922</v>
      </c>
      <c r="E1459" s="17" t="s">
        <v>44</v>
      </c>
      <c r="F1459" s="23">
        <v>6</v>
      </c>
      <c r="G1459" s="18">
        <v>14.74</v>
      </c>
      <c r="H1459" s="13">
        <v>0.2094</v>
      </c>
      <c r="I1459" s="18">
        <v>17.82</v>
      </c>
      <c r="J1459" s="18">
        <f>TRUNC(F1459 * I1459, 2)</f>
        <v>106.92</v>
      </c>
    </row>
    <row r="1460" spans="1:10" ht="39" customHeight="1">
      <c r="A1460" s="2" t="s">
        <v>3293</v>
      </c>
      <c r="B1460" s="3" t="s">
        <v>1924</v>
      </c>
      <c r="C1460" s="2" t="s">
        <v>963</v>
      </c>
      <c r="D1460" s="2" t="s">
        <v>1925</v>
      </c>
      <c r="E1460" s="17" t="s">
        <v>44</v>
      </c>
      <c r="F1460" s="23">
        <v>3</v>
      </c>
      <c r="G1460" s="18">
        <v>20.64</v>
      </c>
      <c r="H1460" s="13">
        <v>0.2094</v>
      </c>
      <c r="I1460" s="18">
        <v>24.96</v>
      </c>
      <c r="J1460" s="18">
        <f>TRUNC(F1460 * I1460, 2)</f>
        <v>74.88</v>
      </c>
    </row>
    <row r="1461" spans="1:10" ht="39" customHeight="1">
      <c r="A1461" s="2" t="s">
        <v>3294</v>
      </c>
      <c r="B1461" s="3" t="s">
        <v>1927</v>
      </c>
      <c r="C1461" s="2" t="s">
        <v>963</v>
      </c>
      <c r="D1461" s="2" t="s">
        <v>1928</v>
      </c>
      <c r="E1461" s="17" t="s">
        <v>44</v>
      </c>
      <c r="F1461" s="23">
        <v>5</v>
      </c>
      <c r="G1461" s="18">
        <v>16.41</v>
      </c>
      <c r="H1461" s="13">
        <v>0.2094</v>
      </c>
      <c r="I1461" s="18">
        <v>19.84</v>
      </c>
      <c r="J1461" s="18">
        <f>TRUNC(F1461 * I1461, 2)</f>
        <v>99.2</v>
      </c>
    </row>
    <row r="1462" spans="1:10" ht="39" customHeight="1">
      <c r="A1462" s="2" t="s">
        <v>3295</v>
      </c>
      <c r="B1462" s="3" t="s">
        <v>1930</v>
      </c>
      <c r="C1462" s="2" t="s">
        <v>963</v>
      </c>
      <c r="D1462" s="2" t="s">
        <v>1931</v>
      </c>
      <c r="E1462" s="17" t="s">
        <v>44</v>
      </c>
      <c r="F1462" s="23">
        <v>7</v>
      </c>
      <c r="G1462" s="18">
        <v>20.83</v>
      </c>
      <c r="H1462" s="13">
        <v>0.2094</v>
      </c>
      <c r="I1462" s="18">
        <v>25.19</v>
      </c>
      <c r="J1462" s="18">
        <f>TRUNC(F1462 * I1462, 2)</f>
        <v>176.33</v>
      </c>
    </row>
    <row r="1463" spans="1:10" ht="24" customHeight="1">
      <c r="A1463" s="1" t="s">
        <v>3296</v>
      </c>
      <c r="B1463" s="1"/>
      <c r="C1463" s="1"/>
      <c r="D1463" s="1" t="s">
        <v>1933</v>
      </c>
      <c r="E1463" s="15"/>
      <c r="F1463" s="24"/>
      <c r="G1463" s="15"/>
      <c r="H1463" s="12"/>
      <c r="I1463" s="15"/>
      <c r="J1463" s="16">
        <v>383.38</v>
      </c>
    </row>
    <row r="1464" spans="1:10" ht="52.05" customHeight="1">
      <c r="A1464" s="2" t="s">
        <v>3297</v>
      </c>
      <c r="B1464" s="3" t="s">
        <v>1935</v>
      </c>
      <c r="C1464" s="2" t="s">
        <v>963</v>
      </c>
      <c r="D1464" s="2" t="s">
        <v>1936</v>
      </c>
      <c r="E1464" s="17" t="s">
        <v>44</v>
      </c>
      <c r="F1464" s="23">
        <v>6</v>
      </c>
      <c r="G1464" s="18">
        <v>5.64</v>
      </c>
      <c r="H1464" s="13">
        <v>0.2094</v>
      </c>
      <c r="I1464" s="18">
        <v>6.82</v>
      </c>
      <c r="J1464" s="18">
        <f>TRUNC(F1464 * I1464, 2)</f>
        <v>40.92</v>
      </c>
    </row>
    <row r="1465" spans="1:10" ht="52.05" customHeight="1">
      <c r="A1465" s="2" t="s">
        <v>3298</v>
      </c>
      <c r="B1465" s="3" t="s">
        <v>1938</v>
      </c>
      <c r="C1465" s="2" t="s">
        <v>963</v>
      </c>
      <c r="D1465" s="2" t="s">
        <v>1939</v>
      </c>
      <c r="E1465" s="17" t="s">
        <v>44</v>
      </c>
      <c r="F1465" s="23">
        <v>36</v>
      </c>
      <c r="G1465" s="18">
        <v>6.69</v>
      </c>
      <c r="H1465" s="13">
        <v>0.2094</v>
      </c>
      <c r="I1465" s="18">
        <v>8.09</v>
      </c>
      <c r="J1465" s="18">
        <f>TRUNC(F1465 * I1465, 2)</f>
        <v>291.24</v>
      </c>
    </row>
    <row r="1466" spans="1:10" ht="52.05" customHeight="1">
      <c r="A1466" s="2" t="s">
        <v>3299</v>
      </c>
      <c r="B1466" s="3" t="s">
        <v>1941</v>
      </c>
      <c r="C1466" s="2" t="s">
        <v>963</v>
      </c>
      <c r="D1466" s="2" t="s">
        <v>1942</v>
      </c>
      <c r="E1466" s="17" t="s">
        <v>44</v>
      </c>
      <c r="F1466" s="23">
        <v>4</v>
      </c>
      <c r="G1466" s="18">
        <v>9.11</v>
      </c>
      <c r="H1466" s="13">
        <v>0.2094</v>
      </c>
      <c r="I1466" s="18">
        <v>11.01</v>
      </c>
      <c r="J1466" s="18">
        <f>TRUNC(F1466 * I1466, 2)</f>
        <v>44.04</v>
      </c>
    </row>
    <row r="1467" spans="1:10" ht="39" customHeight="1">
      <c r="A1467" s="2" t="s">
        <v>3300</v>
      </c>
      <c r="B1467" s="3" t="s">
        <v>1944</v>
      </c>
      <c r="C1467" s="2" t="s">
        <v>963</v>
      </c>
      <c r="D1467" s="2" t="s">
        <v>1945</v>
      </c>
      <c r="E1467" s="17" t="s">
        <v>44</v>
      </c>
      <c r="F1467" s="23">
        <v>1</v>
      </c>
      <c r="G1467" s="18">
        <v>5.94</v>
      </c>
      <c r="H1467" s="13">
        <v>0.2094</v>
      </c>
      <c r="I1467" s="18">
        <v>7.18</v>
      </c>
      <c r="J1467" s="18">
        <f>TRUNC(F1467 * I1467, 2)</f>
        <v>7.18</v>
      </c>
    </row>
    <row r="1468" spans="1:10" ht="25.95" customHeight="1">
      <c r="A1468" s="1" t="s">
        <v>3301</v>
      </c>
      <c r="B1468" s="1"/>
      <c r="C1468" s="1"/>
      <c r="D1468" s="1" t="s">
        <v>1947</v>
      </c>
      <c r="E1468" s="15"/>
      <c r="F1468" s="24"/>
      <c r="G1468" s="15"/>
      <c r="H1468" s="12"/>
      <c r="I1468" s="15"/>
      <c r="J1468" s="16">
        <v>10597.09</v>
      </c>
    </row>
    <row r="1469" spans="1:10" ht="25.95" customHeight="1">
      <c r="A1469" s="2" t="s">
        <v>3302</v>
      </c>
      <c r="B1469" s="3" t="s">
        <v>1949</v>
      </c>
      <c r="C1469" s="2" t="s">
        <v>963</v>
      </c>
      <c r="D1469" s="2" t="s">
        <v>1950</v>
      </c>
      <c r="E1469" s="17" t="s">
        <v>44</v>
      </c>
      <c r="F1469" s="23">
        <v>4</v>
      </c>
      <c r="G1469" s="18">
        <v>120.19</v>
      </c>
      <c r="H1469" s="13">
        <v>0.2094</v>
      </c>
      <c r="I1469" s="18">
        <v>145.35</v>
      </c>
      <c r="J1469" s="18">
        <f t="shared" ref="J1469:J1483" si="82">TRUNC(F1469 * I1469, 2)</f>
        <v>581.4</v>
      </c>
    </row>
    <row r="1470" spans="1:10" ht="25.95" customHeight="1">
      <c r="A1470" s="2" t="s">
        <v>3303</v>
      </c>
      <c r="B1470" s="3" t="s">
        <v>1952</v>
      </c>
      <c r="C1470" s="2" t="s">
        <v>963</v>
      </c>
      <c r="D1470" s="2" t="s">
        <v>1953</v>
      </c>
      <c r="E1470" s="17" t="s">
        <v>44</v>
      </c>
      <c r="F1470" s="23">
        <v>1</v>
      </c>
      <c r="G1470" s="18">
        <v>166.57</v>
      </c>
      <c r="H1470" s="13">
        <v>0.2094</v>
      </c>
      <c r="I1470" s="18">
        <v>201.44</v>
      </c>
      <c r="J1470" s="18">
        <f t="shared" si="82"/>
        <v>201.44</v>
      </c>
    </row>
    <row r="1471" spans="1:10" ht="39" customHeight="1">
      <c r="A1471" s="2" t="s">
        <v>3304</v>
      </c>
      <c r="B1471" s="3" t="s">
        <v>1955</v>
      </c>
      <c r="C1471" s="2" t="s">
        <v>963</v>
      </c>
      <c r="D1471" s="2" t="s">
        <v>1956</v>
      </c>
      <c r="E1471" s="17" t="s">
        <v>44</v>
      </c>
      <c r="F1471" s="23">
        <v>2</v>
      </c>
      <c r="G1471" s="18">
        <v>1572.68</v>
      </c>
      <c r="H1471" s="13">
        <v>0.2094</v>
      </c>
      <c r="I1471" s="18">
        <v>1901.99</v>
      </c>
      <c r="J1471" s="18">
        <f t="shared" si="82"/>
        <v>3803.98</v>
      </c>
    </row>
    <row r="1472" spans="1:10" ht="25.95" customHeight="1">
      <c r="A1472" s="2" t="s">
        <v>3305</v>
      </c>
      <c r="B1472" s="3" t="s">
        <v>1688</v>
      </c>
      <c r="C1472" s="2" t="s">
        <v>963</v>
      </c>
      <c r="D1472" s="2" t="s">
        <v>1689</v>
      </c>
      <c r="E1472" s="17" t="s">
        <v>44</v>
      </c>
      <c r="F1472" s="23">
        <v>7</v>
      </c>
      <c r="G1472" s="18">
        <v>82.16</v>
      </c>
      <c r="H1472" s="13">
        <v>0.2094</v>
      </c>
      <c r="I1472" s="18">
        <v>99.36</v>
      </c>
      <c r="J1472" s="18">
        <f t="shared" si="82"/>
        <v>695.52</v>
      </c>
    </row>
    <row r="1473" spans="1:10" ht="39" customHeight="1">
      <c r="A1473" s="2" t="s">
        <v>3306</v>
      </c>
      <c r="B1473" s="3" t="s">
        <v>1959</v>
      </c>
      <c r="C1473" s="2" t="s">
        <v>963</v>
      </c>
      <c r="D1473" s="2" t="s">
        <v>1960</v>
      </c>
      <c r="E1473" s="17" t="s">
        <v>44</v>
      </c>
      <c r="F1473" s="23">
        <v>6</v>
      </c>
      <c r="G1473" s="18">
        <v>81.010000000000005</v>
      </c>
      <c r="H1473" s="13">
        <v>0.2094</v>
      </c>
      <c r="I1473" s="18">
        <v>97.97</v>
      </c>
      <c r="J1473" s="18">
        <f t="shared" si="82"/>
        <v>587.82000000000005</v>
      </c>
    </row>
    <row r="1474" spans="1:10" ht="39" customHeight="1">
      <c r="A1474" s="2" t="s">
        <v>3307</v>
      </c>
      <c r="B1474" s="3" t="s">
        <v>1962</v>
      </c>
      <c r="C1474" s="2" t="s">
        <v>963</v>
      </c>
      <c r="D1474" s="2" t="s">
        <v>1963</v>
      </c>
      <c r="E1474" s="17" t="s">
        <v>44</v>
      </c>
      <c r="F1474" s="23">
        <v>18</v>
      </c>
      <c r="G1474" s="18">
        <v>89.72</v>
      </c>
      <c r="H1474" s="13">
        <v>0.2094</v>
      </c>
      <c r="I1474" s="18">
        <v>108.5</v>
      </c>
      <c r="J1474" s="18">
        <f t="shared" si="82"/>
        <v>1953</v>
      </c>
    </row>
    <row r="1475" spans="1:10" ht="25.95" customHeight="1">
      <c r="A1475" s="2" t="s">
        <v>3308</v>
      </c>
      <c r="B1475" s="3" t="s">
        <v>1965</v>
      </c>
      <c r="C1475" s="2" t="s">
        <v>963</v>
      </c>
      <c r="D1475" s="2" t="s">
        <v>1966</v>
      </c>
      <c r="E1475" s="17" t="s">
        <v>44</v>
      </c>
      <c r="F1475" s="23">
        <v>3</v>
      </c>
      <c r="G1475" s="18">
        <v>43.52</v>
      </c>
      <c r="H1475" s="13">
        <v>0.2094</v>
      </c>
      <c r="I1475" s="18">
        <v>52.63</v>
      </c>
      <c r="J1475" s="18">
        <f t="shared" si="82"/>
        <v>157.88999999999999</v>
      </c>
    </row>
    <row r="1476" spans="1:10" ht="25.95" customHeight="1">
      <c r="A1476" s="2" t="s">
        <v>3309</v>
      </c>
      <c r="B1476" s="3" t="s">
        <v>1968</v>
      </c>
      <c r="C1476" s="2" t="s">
        <v>963</v>
      </c>
      <c r="D1476" s="2" t="s">
        <v>1969</v>
      </c>
      <c r="E1476" s="17" t="s">
        <v>44</v>
      </c>
      <c r="F1476" s="23">
        <v>6</v>
      </c>
      <c r="G1476" s="18">
        <v>89.53</v>
      </c>
      <c r="H1476" s="13">
        <v>0.2094</v>
      </c>
      <c r="I1476" s="18">
        <v>108.27</v>
      </c>
      <c r="J1476" s="18">
        <f t="shared" si="82"/>
        <v>649.62</v>
      </c>
    </row>
    <row r="1477" spans="1:10" ht="25.95" customHeight="1">
      <c r="A1477" s="2" t="s">
        <v>3310</v>
      </c>
      <c r="B1477" s="3" t="s">
        <v>1971</v>
      </c>
      <c r="C1477" s="2" t="s">
        <v>963</v>
      </c>
      <c r="D1477" s="2" t="s">
        <v>1972</v>
      </c>
      <c r="E1477" s="17" t="s">
        <v>44</v>
      </c>
      <c r="F1477" s="23">
        <v>6</v>
      </c>
      <c r="G1477" s="18">
        <v>92.2</v>
      </c>
      <c r="H1477" s="13">
        <v>0.2094</v>
      </c>
      <c r="I1477" s="18">
        <v>111.5</v>
      </c>
      <c r="J1477" s="18">
        <f t="shared" si="82"/>
        <v>669</v>
      </c>
    </row>
    <row r="1478" spans="1:10" ht="39" customHeight="1">
      <c r="A1478" s="2" t="s">
        <v>3311</v>
      </c>
      <c r="B1478" s="3" t="s">
        <v>1974</v>
      </c>
      <c r="C1478" s="2" t="s">
        <v>963</v>
      </c>
      <c r="D1478" s="2" t="s">
        <v>1975</v>
      </c>
      <c r="E1478" s="17" t="s">
        <v>44</v>
      </c>
      <c r="F1478" s="23">
        <v>2</v>
      </c>
      <c r="G1478" s="18">
        <v>109.35</v>
      </c>
      <c r="H1478" s="13">
        <v>0.2094</v>
      </c>
      <c r="I1478" s="18">
        <v>132.24</v>
      </c>
      <c r="J1478" s="18">
        <f t="shared" si="82"/>
        <v>264.48</v>
      </c>
    </row>
    <row r="1479" spans="1:10" ht="39" customHeight="1">
      <c r="A1479" s="2" t="s">
        <v>3312</v>
      </c>
      <c r="B1479" s="3" t="s">
        <v>1977</v>
      </c>
      <c r="C1479" s="2" t="s">
        <v>963</v>
      </c>
      <c r="D1479" s="2" t="s">
        <v>1978</v>
      </c>
      <c r="E1479" s="17" t="s">
        <v>44</v>
      </c>
      <c r="F1479" s="23">
        <v>1</v>
      </c>
      <c r="G1479" s="18">
        <v>149.91999999999999</v>
      </c>
      <c r="H1479" s="13">
        <v>0.2094</v>
      </c>
      <c r="I1479" s="18">
        <v>181.31</v>
      </c>
      <c r="J1479" s="18">
        <f t="shared" si="82"/>
        <v>181.31</v>
      </c>
    </row>
    <row r="1480" spans="1:10" ht="25.95" customHeight="1">
      <c r="A1480" s="2" t="s">
        <v>3313</v>
      </c>
      <c r="B1480" s="3" t="s">
        <v>1980</v>
      </c>
      <c r="C1480" s="2" t="s">
        <v>963</v>
      </c>
      <c r="D1480" s="2" t="s">
        <v>1981</v>
      </c>
      <c r="E1480" s="17" t="s">
        <v>44</v>
      </c>
      <c r="F1480" s="23">
        <v>1</v>
      </c>
      <c r="G1480" s="18">
        <v>185.76</v>
      </c>
      <c r="H1480" s="13">
        <v>0.2094</v>
      </c>
      <c r="I1480" s="18">
        <v>224.65</v>
      </c>
      <c r="J1480" s="18">
        <f t="shared" si="82"/>
        <v>224.65</v>
      </c>
    </row>
    <row r="1481" spans="1:10" ht="52.05" customHeight="1">
      <c r="A1481" s="2" t="s">
        <v>3314</v>
      </c>
      <c r="B1481" s="3" t="s">
        <v>1983</v>
      </c>
      <c r="C1481" s="2" t="s">
        <v>963</v>
      </c>
      <c r="D1481" s="2" t="s">
        <v>1984</v>
      </c>
      <c r="E1481" s="17" t="s">
        <v>44</v>
      </c>
      <c r="F1481" s="23">
        <v>1</v>
      </c>
      <c r="G1481" s="18">
        <v>224.44</v>
      </c>
      <c r="H1481" s="13">
        <v>0.2094</v>
      </c>
      <c r="I1481" s="18">
        <v>271.43</v>
      </c>
      <c r="J1481" s="18">
        <f t="shared" si="82"/>
        <v>271.43</v>
      </c>
    </row>
    <row r="1482" spans="1:10" ht="25.95" customHeight="1">
      <c r="A1482" s="2" t="s">
        <v>3315</v>
      </c>
      <c r="B1482" s="3" t="s">
        <v>1986</v>
      </c>
      <c r="C1482" s="2" t="s">
        <v>963</v>
      </c>
      <c r="D1482" s="2" t="s">
        <v>1987</v>
      </c>
      <c r="E1482" s="17" t="s">
        <v>44</v>
      </c>
      <c r="F1482" s="23">
        <v>1</v>
      </c>
      <c r="G1482" s="18">
        <v>179.46</v>
      </c>
      <c r="H1482" s="13">
        <v>0.2094</v>
      </c>
      <c r="I1482" s="18">
        <v>217.03</v>
      </c>
      <c r="J1482" s="18">
        <f t="shared" si="82"/>
        <v>217.03</v>
      </c>
    </row>
    <row r="1483" spans="1:10" ht="39" customHeight="1">
      <c r="A1483" s="2" t="s">
        <v>3316</v>
      </c>
      <c r="B1483" s="3" t="s">
        <v>1989</v>
      </c>
      <c r="C1483" s="2" t="s">
        <v>963</v>
      </c>
      <c r="D1483" s="2" t="s">
        <v>1990</v>
      </c>
      <c r="E1483" s="17" t="s">
        <v>44</v>
      </c>
      <c r="F1483" s="23">
        <v>1</v>
      </c>
      <c r="G1483" s="18">
        <v>114.54</v>
      </c>
      <c r="H1483" s="13">
        <v>0.2094</v>
      </c>
      <c r="I1483" s="18">
        <v>138.52000000000001</v>
      </c>
      <c r="J1483" s="18">
        <f t="shared" si="82"/>
        <v>138.52000000000001</v>
      </c>
    </row>
    <row r="1484" spans="1:10" ht="24" customHeight="1">
      <c r="A1484" s="1" t="s">
        <v>3317</v>
      </c>
      <c r="B1484" s="1"/>
      <c r="C1484" s="1"/>
      <c r="D1484" s="1" t="s">
        <v>1992</v>
      </c>
      <c r="E1484" s="15"/>
      <c r="F1484" s="24"/>
      <c r="G1484" s="15"/>
      <c r="H1484" s="12"/>
      <c r="I1484" s="15"/>
      <c r="J1484" s="16">
        <v>54276.29</v>
      </c>
    </row>
    <row r="1485" spans="1:10" ht="25.95" customHeight="1">
      <c r="A1485" s="1" t="s">
        <v>3318</v>
      </c>
      <c r="B1485" s="1"/>
      <c r="C1485" s="1"/>
      <c r="D1485" s="1" t="s">
        <v>1779</v>
      </c>
      <c r="E1485" s="15"/>
      <c r="F1485" s="24"/>
      <c r="G1485" s="15"/>
      <c r="H1485" s="12"/>
      <c r="I1485" s="15"/>
      <c r="J1485" s="16">
        <v>36409.57</v>
      </c>
    </row>
    <row r="1486" spans="1:10" ht="24" customHeight="1">
      <c r="A1486" s="1" t="s">
        <v>3319</v>
      </c>
      <c r="B1486" s="1"/>
      <c r="C1486" s="1"/>
      <c r="D1486" s="1" t="s">
        <v>1781</v>
      </c>
      <c r="E1486" s="15"/>
      <c r="F1486" s="24"/>
      <c r="G1486" s="15"/>
      <c r="H1486" s="12"/>
      <c r="I1486" s="15"/>
      <c r="J1486" s="16">
        <v>19788.740000000002</v>
      </c>
    </row>
    <row r="1487" spans="1:10" ht="24" customHeight="1">
      <c r="A1487" s="2" t="s">
        <v>3320</v>
      </c>
      <c r="B1487" s="3" t="s">
        <v>1783</v>
      </c>
      <c r="C1487" s="2" t="s">
        <v>27</v>
      </c>
      <c r="D1487" s="2" t="s">
        <v>1784</v>
      </c>
      <c r="E1487" s="17" t="s">
        <v>968</v>
      </c>
      <c r="F1487" s="23">
        <v>47.81</v>
      </c>
      <c r="G1487" s="18">
        <v>64.87</v>
      </c>
      <c r="H1487" s="13">
        <v>0.2094</v>
      </c>
      <c r="I1487" s="18">
        <v>78.45</v>
      </c>
      <c r="J1487" s="18">
        <f t="shared" ref="J1487:J1493" si="83">TRUNC(F1487 * I1487, 2)</f>
        <v>3750.69</v>
      </c>
    </row>
    <row r="1488" spans="1:10" ht="39" customHeight="1">
      <c r="A1488" s="2" t="s">
        <v>3321</v>
      </c>
      <c r="B1488" s="3" t="s">
        <v>1997</v>
      </c>
      <c r="C1488" s="2" t="s">
        <v>963</v>
      </c>
      <c r="D1488" s="2" t="s">
        <v>1998</v>
      </c>
      <c r="E1488" s="17" t="s">
        <v>29</v>
      </c>
      <c r="F1488" s="23">
        <v>35.96</v>
      </c>
      <c r="G1488" s="18">
        <v>24.37</v>
      </c>
      <c r="H1488" s="13">
        <v>0.2094</v>
      </c>
      <c r="I1488" s="18">
        <v>29.47</v>
      </c>
      <c r="J1488" s="18">
        <f t="shared" si="83"/>
        <v>1059.74</v>
      </c>
    </row>
    <row r="1489" spans="1:10" ht="39" customHeight="1">
      <c r="A1489" s="2" t="s">
        <v>3322</v>
      </c>
      <c r="B1489" s="3" t="s">
        <v>2000</v>
      </c>
      <c r="C1489" s="2" t="s">
        <v>963</v>
      </c>
      <c r="D1489" s="2" t="s">
        <v>2001</v>
      </c>
      <c r="E1489" s="17" t="s">
        <v>29</v>
      </c>
      <c r="F1489" s="23">
        <v>44.87</v>
      </c>
      <c r="G1489" s="18">
        <v>32.96</v>
      </c>
      <c r="H1489" s="13">
        <v>0.2094</v>
      </c>
      <c r="I1489" s="18">
        <v>39.86</v>
      </c>
      <c r="J1489" s="18">
        <f t="shared" si="83"/>
        <v>1788.51</v>
      </c>
    </row>
    <row r="1490" spans="1:10" ht="39" customHeight="1">
      <c r="A1490" s="2" t="s">
        <v>3323</v>
      </c>
      <c r="B1490" s="3" t="s">
        <v>2003</v>
      </c>
      <c r="C1490" s="2" t="s">
        <v>963</v>
      </c>
      <c r="D1490" s="2" t="s">
        <v>2004</v>
      </c>
      <c r="E1490" s="17" t="s">
        <v>29</v>
      </c>
      <c r="F1490" s="23">
        <v>23.64</v>
      </c>
      <c r="G1490" s="18">
        <v>47.97</v>
      </c>
      <c r="H1490" s="13">
        <v>0.2094</v>
      </c>
      <c r="I1490" s="18">
        <v>58.01</v>
      </c>
      <c r="J1490" s="18">
        <f t="shared" si="83"/>
        <v>1371.35</v>
      </c>
    </row>
    <row r="1491" spans="1:10" ht="39" customHeight="1">
      <c r="A1491" s="2" t="s">
        <v>3324</v>
      </c>
      <c r="B1491" s="3" t="s">
        <v>2006</v>
      </c>
      <c r="C1491" s="2" t="s">
        <v>963</v>
      </c>
      <c r="D1491" s="2" t="s">
        <v>2007</v>
      </c>
      <c r="E1491" s="17" t="s">
        <v>29</v>
      </c>
      <c r="F1491" s="23">
        <v>104.98</v>
      </c>
      <c r="G1491" s="18">
        <v>77.19</v>
      </c>
      <c r="H1491" s="13">
        <v>0.2094</v>
      </c>
      <c r="I1491" s="18">
        <v>93.35</v>
      </c>
      <c r="J1491" s="18">
        <f t="shared" si="83"/>
        <v>9799.8799999999992</v>
      </c>
    </row>
    <row r="1492" spans="1:10" ht="39" customHeight="1">
      <c r="A1492" s="2" t="s">
        <v>3325</v>
      </c>
      <c r="B1492" s="3" t="s">
        <v>2009</v>
      </c>
      <c r="C1492" s="2" t="s">
        <v>963</v>
      </c>
      <c r="D1492" s="2" t="s">
        <v>2010</v>
      </c>
      <c r="E1492" s="17" t="s">
        <v>29</v>
      </c>
      <c r="F1492" s="23">
        <v>30.09</v>
      </c>
      <c r="G1492" s="18">
        <v>15.1</v>
      </c>
      <c r="H1492" s="13">
        <v>0.2094</v>
      </c>
      <c r="I1492" s="18">
        <v>18.260000000000002</v>
      </c>
      <c r="J1492" s="18">
        <f t="shared" si="83"/>
        <v>549.44000000000005</v>
      </c>
    </row>
    <row r="1493" spans="1:10" ht="39" customHeight="1">
      <c r="A1493" s="2" t="s">
        <v>3326</v>
      </c>
      <c r="B1493" s="3" t="s">
        <v>2012</v>
      </c>
      <c r="C1493" s="2" t="s">
        <v>963</v>
      </c>
      <c r="D1493" s="2" t="s">
        <v>2013</v>
      </c>
      <c r="E1493" s="17" t="s">
        <v>29</v>
      </c>
      <c r="F1493" s="23">
        <v>50.33</v>
      </c>
      <c r="G1493" s="18">
        <v>24.14</v>
      </c>
      <c r="H1493" s="13">
        <v>0.2094</v>
      </c>
      <c r="I1493" s="18">
        <v>29.19</v>
      </c>
      <c r="J1493" s="18">
        <f t="shared" si="83"/>
        <v>1469.13</v>
      </c>
    </row>
    <row r="1494" spans="1:10" ht="24" customHeight="1">
      <c r="A1494" s="1" t="s">
        <v>3327</v>
      </c>
      <c r="B1494" s="1"/>
      <c r="C1494" s="1"/>
      <c r="D1494" s="1" t="s">
        <v>1813</v>
      </c>
      <c r="E1494" s="15"/>
      <c r="F1494" s="24"/>
      <c r="G1494" s="15"/>
      <c r="H1494" s="12"/>
      <c r="I1494" s="15"/>
      <c r="J1494" s="16">
        <v>2676.57</v>
      </c>
    </row>
    <row r="1495" spans="1:10" ht="39" customHeight="1">
      <c r="A1495" s="2" t="s">
        <v>3328</v>
      </c>
      <c r="B1495" s="3" t="s">
        <v>2016</v>
      </c>
      <c r="C1495" s="2" t="s">
        <v>963</v>
      </c>
      <c r="D1495" s="2" t="s">
        <v>2017</v>
      </c>
      <c r="E1495" s="17" t="s">
        <v>44</v>
      </c>
      <c r="F1495" s="23">
        <v>47</v>
      </c>
      <c r="G1495" s="18">
        <v>11.77</v>
      </c>
      <c r="H1495" s="13">
        <v>0.2094</v>
      </c>
      <c r="I1495" s="18">
        <v>14.23</v>
      </c>
      <c r="J1495" s="18">
        <f t="shared" ref="J1495:J1506" si="84">TRUNC(F1495 * I1495, 2)</f>
        <v>668.81</v>
      </c>
    </row>
    <row r="1496" spans="1:10" ht="39" customHeight="1">
      <c r="A1496" s="2" t="s">
        <v>3329</v>
      </c>
      <c r="B1496" s="3" t="s">
        <v>2019</v>
      </c>
      <c r="C1496" s="2" t="s">
        <v>963</v>
      </c>
      <c r="D1496" s="2" t="s">
        <v>2020</v>
      </c>
      <c r="E1496" s="17" t="s">
        <v>44</v>
      </c>
      <c r="F1496" s="23">
        <v>19</v>
      </c>
      <c r="G1496" s="18">
        <v>10.06</v>
      </c>
      <c r="H1496" s="13">
        <v>0.2094</v>
      </c>
      <c r="I1496" s="18">
        <v>12.16</v>
      </c>
      <c r="J1496" s="18">
        <f t="shared" si="84"/>
        <v>231.04</v>
      </c>
    </row>
    <row r="1497" spans="1:10" ht="39" customHeight="1">
      <c r="A1497" s="2" t="s">
        <v>3330</v>
      </c>
      <c r="B1497" s="3" t="s">
        <v>2022</v>
      </c>
      <c r="C1497" s="2" t="s">
        <v>963</v>
      </c>
      <c r="D1497" s="2" t="s">
        <v>2023</v>
      </c>
      <c r="E1497" s="17" t="s">
        <v>44</v>
      </c>
      <c r="F1497" s="23">
        <v>1</v>
      </c>
      <c r="G1497" s="18">
        <v>17.579999999999998</v>
      </c>
      <c r="H1497" s="13">
        <v>0.2094</v>
      </c>
      <c r="I1497" s="18">
        <v>21.26</v>
      </c>
      <c r="J1497" s="18">
        <f t="shared" si="84"/>
        <v>21.26</v>
      </c>
    </row>
    <row r="1498" spans="1:10" ht="39" customHeight="1">
      <c r="A1498" s="2" t="s">
        <v>3331</v>
      </c>
      <c r="B1498" s="3" t="s">
        <v>2025</v>
      </c>
      <c r="C1498" s="2" t="s">
        <v>963</v>
      </c>
      <c r="D1498" s="2" t="s">
        <v>2026</v>
      </c>
      <c r="E1498" s="17" t="s">
        <v>44</v>
      </c>
      <c r="F1498" s="23">
        <v>5</v>
      </c>
      <c r="G1498" s="18">
        <v>15.32</v>
      </c>
      <c r="H1498" s="13">
        <v>0.2094</v>
      </c>
      <c r="I1498" s="18">
        <v>18.52</v>
      </c>
      <c r="J1498" s="18">
        <f t="shared" si="84"/>
        <v>92.6</v>
      </c>
    </row>
    <row r="1499" spans="1:10" ht="39" customHeight="1">
      <c r="A1499" s="2" t="s">
        <v>3332</v>
      </c>
      <c r="B1499" s="3" t="s">
        <v>2028</v>
      </c>
      <c r="C1499" s="2" t="s">
        <v>963</v>
      </c>
      <c r="D1499" s="2" t="s">
        <v>2029</v>
      </c>
      <c r="E1499" s="17" t="s">
        <v>44</v>
      </c>
      <c r="F1499" s="23">
        <v>4</v>
      </c>
      <c r="G1499" s="18">
        <v>34.36</v>
      </c>
      <c r="H1499" s="13">
        <v>0.2094</v>
      </c>
      <c r="I1499" s="18">
        <v>41.55</v>
      </c>
      <c r="J1499" s="18">
        <f t="shared" si="84"/>
        <v>166.2</v>
      </c>
    </row>
    <row r="1500" spans="1:10" ht="39" customHeight="1">
      <c r="A1500" s="2" t="s">
        <v>3333</v>
      </c>
      <c r="B1500" s="3" t="s">
        <v>2031</v>
      </c>
      <c r="C1500" s="2" t="s">
        <v>963</v>
      </c>
      <c r="D1500" s="2" t="s">
        <v>2032</v>
      </c>
      <c r="E1500" s="17" t="s">
        <v>44</v>
      </c>
      <c r="F1500" s="23">
        <v>5</v>
      </c>
      <c r="G1500" s="18">
        <v>30.04</v>
      </c>
      <c r="H1500" s="13">
        <v>0.2094</v>
      </c>
      <c r="I1500" s="18">
        <v>36.33</v>
      </c>
      <c r="J1500" s="18">
        <f t="shared" si="84"/>
        <v>181.65</v>
      </c>
    </row>
    <row r="1501" spans="1:10" ht="39" customHeight="1">
      <c r="A1501" s="2" t="s">
        <v>3334</v>
      </c>
      <c r="B1501" s="3" t="s">
        <v>2034</v>
      </c>
      <c r="C1501" s="2" t="s">
        <v>963</v>
      </c>
      <c r="D1501" s="2" t="s">
        <v>2035</v>
      </c>
      <c r="E1501" s="17" t="s">
        <v>44</v>
      </c>
      <c r="F1501" s="23">
        <v>9</v>
      </c>
      <c r="G1501" s="18">
        <v>51.58</v>
      </c>
      <c r="H1501" s="13">
        <v>0.2094</v>
      </c>
      <c r="I1501" s="18">
        <v>62.38</v>
      </c>
      <c r="J1501" s="18">
        <f t="shared" si="84"/>
        <v>561.41999999999996</v>
      </c>
    </row>
    <row r="1502" spans="1:10" ht="39" customHeight="1">
      <c r="A1502" s="2" t="s">
        <v>3335</v>
      </c>
      <c r="B1502" s="3" t="s">
        <v>2037</v>
      </c>
      <c r="C1502" s="2" t="s">
        <v>963</v>
      </c>
      <c r="D1502" s="2" t="s">
        <v>2038</v>
      </c>
      <c r="E1502" s="17" t="s">
        <v>44</v>
      </c>
      <c r="F1502" s="23">
        <v>3</v>
      </c>
      <c r="G1502" s="18">
        <v>41.09</v>
      </c>
      <c r="H1502" s="13">
        <v>0.2094</v>
      </c>
      <c r="I1502" s="18">
        <v>49.69</v>
      </c>
      <c r="J1502" s="18">
        <f t="shared" si="84"/>
        <v>149.07</v>
      </c>
    </row>
    <row r="1503" spans="1:10" ht="52.05" customHeight="1">
      <c r="A1503" s="2" t="s">
        <v>3336</v>
      </c>
      <c r="B1503" s="3" t="s">
        <v>2040</v>
      </c>
      <c r="C1503" s="2" t="s">
        <v>963</v>
      </c>
      <c r="D1503" s="2" t="s">
        <v>2041</v>
      </c>
      <c r="E1503" s="17" t="s">
        <v>44</v>
      </c>
      <c r="F1503" s="23">
        <v>15</v>
      </c>
      <c r="G1503" s="18">
        <v>7.62</v>
      </c>
      <c r="H1503" s="13">
        <v>0.2094</v>
      </c>
      <c r="I1503" s="18">
        <v>9.2100000000000009</v>
      </c>
      <c r="J1503" s="18">
        <f t="shared" si="84"/>
        <v>138.15</v>
      </c>
    </row>
    <row r="1504" spans="1:10" ht="52.05" customHeight="1">
      <c r="A1504" s="2" t="s">
        <v>3337</v>
      </c>
      <c r="B1504" s="3" t="s">
        <v>2043</v>
      </c>
      <c r="C1504" s="2" t="s">
        <v>963</v>
      </c>
      <c r="D1504" s="2" t="s">
        <v>2044</v>
      </c>
      <c r="E1504" s="17" t="s">
        <v>44</v>
      </c>
      <c r="F1504" s="23">
        <v>2</v>
      </c>
      <c r="G1504" s="18">
        <v>8.42</v>
      </c>
      <c r="H1504" s="13">
        <v>0.2094</v>
      </c>
      <c r="I1504" s="18">
        <v>10.18</v>
      </c>
      <c r="J1504" s="18">
        <f t="shared" si="84"/>
        <v>20.36</v>
      </c>
    </row>
    <row r="1505" spans="1:10" ht="52.05" customHeight="1">
      <c r="A1505" s="2" t="s">
        <v>3338</v>
      </c>
      <c r="B1505" s="3" t="s">
        <v>2046</v>
      </c>
      <c r="C1505" s="2" t="s">
        <v>963</v>
      </c>
      <c r="D1505" s="2" t="s">
        <v>2047</v>
      </c>
      <c r="E1505" s="17" t="s">
        <v>44</v>
      </c>
      <c r="F1505" s="23">
        <v>19</v>
      </c>
      <c r="G1505" s="18">
        <v>15.84</v>
      </c>
      <c r="H1505" s="13">
        <v>0.2094</v>
      </c>
      <c r="I1505" s="18">
        <v>19.149999999999999</v>
      </c>
      <c r="J1505" s="18">
        <f t="shared" si="84"/>
        <v>363.85</v>
      </c>
    </row>
    <row r="1506" spans="1:10" ht="52.05" customHeight="1">
      <c r="A1506" s="2" t="s">
        <v>3339</v>
      </c>
      <c r="B1506" s="3" t="s">
        <v>2049</v>
      </c>
      <c r="C1506" s="2" t="s">
        <v>963</v>
      </c>
      <c r="D1506" s="2" t="s">
        <v>2050</v>
      </c>
      <c r="E1506" s="17" t="s">
        <v>44</v>
      </c>
      <c r="F1506" s="23">
        <v>4</v>
      </c>
      <c r="G1506" s="18">
        <v>16.989999999999998</v>
      </c>
      <c r="H1506" s="13">
        <v>0.2094</v>
      </c>
      <c r="I1506" s="18">
        <v>20.54</v>
      </c>
      <c r="J1506" s="18">
        <f t="shared" si="84"/>
        <v>82.16</v>
      </c>
    </row>
    <row r="1507" spans="1:10" ht="24" customHeight="1">
      <c r="A1507" s="1" t="s">
        <v>3340</v>
      </c>
      <c r="B1507" s="1"/>
      <c r="C1507" s="1"/>
      <c r="D1507" s="1" t="s">
        <v>1847</v>
      </c>
      <c r="E1507" s="15"/>
      <c r="F1507" s="24"/>
      <c r="G1507" s="15"/>
      <c r="H1507" s="12"/>
      <c r="I1507" s="15"/>
      <c r="J1507" s="16">
        <v>1480.27</v>
      </c>
    </row>
    <row r="1508" spans="1:10" ht="39" customHeight="1">
      <c r="A1508" s="2" t="s">
        <v>3341</v>
      </c>
      <c r="B1508" s="3" t="s">
        <v>2053</v>
      </c>
      <c r="C1508" s="2" t="s">
        <v>963</v>
      </c>
      <c r="D1508" s="2" t="s">
        <v>2054</v>
      </c>
      <c r="E1508" s="17" t="s">
        <v>44</v>
      </c>
      <c r="F1508" s="23">
        <v>9</v>
      </c>
      <c r="G1508" s="18">
        <v>10.45</v>
      </c>
      <c r="H1508" s="13">
        <v>0.2094</v>
      </c>
      <c r="I1508" s="18">
        <v>12.63</v>
      </c>
      <c r="J1508" s="18">
        <f t="shared" ref="J1508:J1513" si="85">TRUNC(F1508 * I1508, 2)</f>
        <v>113.67</v>
      </c>
    </row>
    <row r="1509" spans="1:10" ht="39" customHeight="1">
      <c r="A1509" s="2" t="s">
        <v>3342</v>
      </c>
      <c r="B1509" s="3" t="s">
        <v>2056</v>
      </c>
      <c r="C1509" s="2" t="s">
        <v>963</v>
      </c>
      <c r="D1509" s="2" t="s">
        <v>2057</v>
      </c>
      <c r="E1509" s="17" t="s">
        <v>44</v>
      </c>
      <c r="F1509" s="23">
        <v>10</v>
      </c>
      <c r="G1509" s="18">
        <v>16.21</v>
      </c>
      <c r="H1509" s="13">
        <v>0.2094</v>
      </c>
      <c r="I1509" s="18">
        <v>19.600000000000001</v>
      </c>
      <c r="J1509" s="18">
        <f t="shared" si="85"/>
        <v>196</v>
      </c>
    </row>
    <row r="1510" spans="1:10" ht="39" customHeight="1">
      <c r="A1510" s="2" t="s">
        <v>3343</v>
      </c>
      <c r="B1510" s="3" t="s">
        <v>2059</v>
      </c>
      <c r="C1510" s="2" t="s">
        <v>963</v>
      </c>
      <c r="D1510" s="2" t="s">
        <v>2060</v>
      </c>
      <c r="E1510" s="17" t="s">
        <v>44</v>
      </c>
      <c r="F1510" s="23">
        <v>6</v>
      </c>
      <c r="G1510" s="18">
        <v>22.75</v>
      </c>
      <c r="H1510" s="13">
        <v>0.2094</v>
      </c>
      <c r="I1510" s="18">
        <v>27.51</v>
      </c>
      <c r="J1510" s="18">
        <f t="shared" si="85"/>
        <v>165.06</v>
      </c>
    </row>
    <row r="1511" spans="1:10" ht="39" customHeight="1">
      <c r="A1511" s="2" t="s">
        <v>3344</v>
      </c>
      <c r="B1511" s="3" t="s">
        <v>2062</v>
      </c>
      <c r="C1511" s="2" t="s">
        <v>963</v>
      </c>
      <c r="D1511" s="2" t="s">
        <v>2063</v>
      </c>
      <c r="E1511" s="17" t="s">
        <v>44</v>
      </c>
      <c r="F1511" s="23">
        <v>22</v>
      </c>
      <c r="G1511" s="18">
        <v>27.97</v>
      </c>
      <c r="H1511" s="13">
        <v>0.2094</v>
      </c>
      <c r="I1511" s="18">
        <v>33.82</v>
      </c>
      <c r="J1511" s="18">
        <f t="shared" si="85"/>
        <v>744.04</v>
      </c>
    </row>
    <row r="1512" spans="1:10" ht="52.05" customHeight="1">
      <c r="A1512" s="2" t="s">
        <v>3345</v>
      </c>
      <c r="B1512" s="3" t="s">
        <v>2065</v>
      </c>
      <c r="C1512" s="2" t="s">
        <v>963</v>
      </c>
      <c r="D1512" s="2" t="s">
        <v>2066</v>
      </c>
      <c r="E1512" s="17" t="s">
        <v>44</v>
      </c>
      <c r="F1512" s="23">
        <v>7</v>
      </c>
      <c r="G1512" s="18">
        <v>7.66</v>
      </c>
      <c r="H1512" s="13">
        <v>0.2094</v>
      </c>
      <c r="I1512" s="18">
        <v>9.26</v>
      </c>
      <c r="J1512" s="18">
        <f t="shared" si="85"/>
        <v>64.819999999999993</v>
      </c>
    </row>
    <row r="1513" spans="1:10" ht="52.05" customHeight="1">
      <c r="A1513" s="2" t="s">
        <v>3346</v>
      </c>
      <c r="B1513" s="3" t="s">
        <v>2068</v>
      </c>
      <c r="C1513" s="2" t="s">
        <v>963</v>
      </c>
      <c r="D1513" s="2" t="s">
        <v>2069</v>
      </c>
      <c r="E1513" s="17" t="s">
        <v>44</v>
      </c>
      <c r="F1513" s="23">
        <v>12</v>
      </c>
      <c r="G1513" s="18">
        <v>13.56</v>
      </c>
      <c r="H1513" s="13">
        <v>0.2094</v>
      </c>
      <c r="I1513" s="18">
        <v>16.39</v>
      </c>
      <c r="J1513" s="18">
        <f t="shared" si="85"/>
        <v>196.68</v>
      </c>
    </row>
    <row r="1514" spans="1:10" ht="24" customHeight="1">
      <c r="A1514" s="1" t="s">
        <v>3347</v>
      </c>
      <c r="B1514" s="1"/>
      <c r="C1514" s="1"/>
      <c r="D1514" s="1" t="s">
        <v>2071</v>
      </c>
      <c r="E1514" s="15"/>
      <c r="F1514" s="24"/>
      <c r="G1514" s="15"/>
      <c r="H1514" s="12"/>
      <c r="I1514" s="15"/>
      <c r="J1514" s="16">
        <v>2157.6999999999998</v>
      </c>
    </row>
    <row r="1515" spans="1:10" ht="39" customHeight="1">
      <c r="A1515" s="2" t="s">
        <v>3348</v>
      </c>
      <c r="B1515" s="3" t="s">
        <v>2073</v>
      </c>
      <c r="C1515" s="2" t="s">
        <v>963</v>
      </c>
      <c r="D1515" s="2" t="s">
        <v>2074</v>
      </c>
      <c r="E1515" s="17" t="s">
        <v>44</v>
      </c>
      <c r="F1515" s="23">
        <v>4</v>
      </c>
      <c r="G1515" s="18">
        <v>15.02</v>
      </c>
      <c r="H1515" s="13">
        <v>0.2094</v>
      </c>
      <c r="I1515" s="18">
        <v>18.16</v>
      </c>
      <c r="J1515" s="18">
        <f t="shared" ref="J1515:J1521" si="86">TRUNC(F1515 * I1515, 2)</f>
        <v>72.64</v>
      </c>
    </row>
    <row r="1516" spans="1:10" ht="39" customHeight="1">
      <c r="A1516" s="2" t="s">
        <v>3349</v>
      </c>
      <c r="B1516" s="3" t="s">
        <v>2076</v>
      </c>
      <c r="C1516" s="2" t="s">
        <v>963</v>
      </c>
      <c r="D1516" s="2" t="s">
        <v>2077</v>
      </c>
      <c r="E1516" s="17" t="s">
        <v>44</v>
      </c>
      <c r="F1516" s="23">
        <v>1</v>
      </c>
      <c r="G1516" s="18">
        <v>26.35</v>
      </c>
      <c r="H1516" s="13">
        <v>0.2094</v>
      </c>
      <c r="I1516" s="18">
        <v>31.86</v>
      </c>
      <c r="J1516" s="18">
        <f t="shared" si="86"/>
        <v>31.86</v>
      </c>
    </row>
    <row r="1517" spans="1:10" ht="39" customHeight="1">
      <c r="A1517" s="2" t="s">
        <v>3350</v>
      </c>
      <c r="B1517" s="3" t="s">
        <v>2079</v>
      </c>
      <c r="C1517" s="2" t="s">
        <v>963</v>
      </c>
      <c r="D1517" s="2" t="s">
        <v>2080</v>
      </c>
      <c r="E1517" s="17" t="s">
        <v>44</v>
      </c>
      <c r="F1517" s="23">
        <v>2</v>
      </c>
      <c r="G1517" s="18">
        <v>62.94</v>
      </c>
      <c r="H1517" s="13">
        <v>0.2094</v>
      </c>
      <c r="I1517" s="18">
        <v>76.11</v>
      </c>
      <c r="J1517" s="18">
        <f t="shared" si="86"/>
        <v>152.22</v>
      </c>
    </row>
    <row r="1518" spans="1:10" ht="39" customHeight="1">
      <c r="A1518" s="2" t="s">
        <v>3351</v>
      </c>
      <c r="B1518" s="3" t="s">
        <v>2082</v>
      </c>
      <c r="C1518" s="2" t="s">
        <v>963</v>
      </c>
      <c r="D1518" s="2" t="s">
        <v>2083</v>
      </c>
      <c r="E1518" s="17" t="s">
        <v>44</v>
      </c>
      <c r="F1518" s="23">
        <v>7</v>
      </c>
      <c r="G1518" s="18">
        <v>94.32</v>
      </c>
      <c r="H1518" s="13">
        <v>0.2094</v>
      </c>
      <c r="I1518" s="18">
        <v>114.07</v>
      </c>
      <c r="J1518" s="18">
        <f t="shared" si="86"/>
        <v>798.49</v>
      </c>
    </row>
    <row r="1519" spans="1:10" ht="39" customHeight="1">
      <c r="A1519" s="2" t="s">
        <v>3352</v>
      </c>
      <c r="B1519" s="3" t="s">
        <v>2085</v>
      </c>
      <c r="C1519" s="2" t="s">
        <v>963</v>
      </c>
      <c r="D1519" s="2" t="s">
        <v>2086</v>
      </c>
      <c r="E1519" s="17" t="s">
        <v>44</v>
      </c>
      <c r="F1519" s="23">
        <v>5</v>
      </c>
      <c r="G1519" s="18">
        <v>88.92</v>
      </c>
      <c r="H1519" s="13">
        <v>0.2094</v>
      </c>
      <c r="I1519" s="18">
        <v>107.53</v>
      </c>
      <c r="J1519" s="18">
        <f t="shared" si="86"/>
        <v>537.65</v>
      </c>
    </row>
    <row r="1520" spans="1:10" ht="52.05" customHeight="1">
      <c r="A1520" s="2" t="s">
        <v>3353</v>
      </c>
      <c r="B1520" s="3" t="s">
        <v>2088</v>
      </c>
      <c r="C1520" s="2" t="s">
        <v>963</v>
      </c>
      <c r="D1520" s="2" t="s">
        <v>2089</v>
      </c>
      <c r="E1520" s="17" t="s">
        <v>44</v>
      </c>
      <c r="F1520" s="23">
        <v>3</v>
      </c>
      <c r="G1520" s="18">
        <v>19.350000000000001</v>
      </c>
      <c r="H1520" s="13">
        <v>0.2094</v>
      </c>
      <c r="I1520" s="18">
        <v>23.4</v>
      </c>
      <c r="J1520" s="18">
        <f t="shared" si="86"/>
        <v>70.2</v>
      </c>
    </row>
    <row r="1521" spans="1:10" ht="52.05" customHeight="1">
      <c r="A1521" s="2" t="s">
        <v>3354</v>
      </c>
      <c r="B1521" s="3" t="s">
        <v>2091</v>
      </c>
      <c r="C1521" s="2" t="s">
        <v>963</v>
      </c>
      <c r="D1521" s="2" t="s">
        <v>2092</v>
      </c>
      <c r="E1521" s="17" t="s">
        <v>44</v>
      </c>
      <c r="F1521" s="23">
        <v>12</v>
      </c>
      <c r="G1521" s="18">
        <v>34.090000000000003</v>
      </c>
      <c r="H1521" s="13">
        <v>0.2094</v>
      </c>
      <c r="I1521" s="18">
        <v>41.22</v>
      </c>
      <c r="J1521" s="18">
        <f t="shared" si="86"/>
        <v>494.64</v>
      </c>
    </row>
    <row r="1522" spans="1:10" ht="24" customHeight="1">
      <c r="A1522" s="1" t="s">
        <v>3355</v>
      </c>
      <c r="B1522" s="1"/>
      <c r="C1522" s="1"/>
      <c r="D1522" s="1" t="s">
        <v>1888</v>
      </c>
      <c r="E1522" s="15"/>
      <c r="F1522" s="24"/>
      <c r="G1522" s="15"/>
      <c r="H1522" s="12"/>
      <c r="I1522" s="15"/>
      <c r="J1522" s="16">
        <v>649.35</v>
      </c>
    </row>
    <row r="1523" spans="1:10" ht="39" customHeight="1">
      <c r="A1523" s="2" t="s">
        <v>3356</v>
      </c>
      <c r="B1523" s="3" t="s">
        <v>2095</v>
      </c>
      <c r="C1523" s="2" t="s">
        <v>963</v>
      </c>
      <c r="D1523" s="2" t="s">
        <v>2096</v>
      </c>
      <c r="E1523" s="17" t="s">
        <v>44</v>
      </c>
      <c r="F1523" s="23">
        <v>3</v>
      </c>
      <c r="G1523" s="18">
        <v>75.47</v>
      </c>
      <c r="H1523" s="13">
        <v>0.2094</v>
      </c>
      <c r="I1523" s="18">
        <v>91.27</v>
      </c>
      <c r="J1523" s="18">
        <f t="shared" ref="J1523:J1528" si="87">TRUNC(F1523 * I1523, 2)</f>
        <v>273.81</v>
      </c>
    </row>
    <row r="1524" spans="1:10" ht="52.05" customHeight="1">
      <c r="A1524" s="2" t="s">
        <v>3357</v>
      </c>
      <c r="B1524" s="3" t="s">
        <v>2098</v>
      </c>
      <c r="C1524" s="2" t="s">
        <v>963</v>
      </c>
      <c r="D1524" s="2" t="s">
        <v>2099</v>
      </c>
      <c r="E1524" s="17" t="s">
        <v>44</v>
      </c>
      <c r="F1524" s="23">
        <v>2</v>
      </c>
      <c r="G1524" s="18">
        <v>21.88</v>
      </c>
      <c r="H1524" s="13">
        <v>0.2094</v>
      </c>
      <c r="I1524" s="18">
        <v>26.46</v>
      </c>
      <c r="J1524" s="18">
        <f t="shared" si="87"/>
        <v>52.92</v>
      </c>
    </row>
    <row r="1525" spans="1:10" ht="39" customHeight="1">
      <c r="A1525" s="2" t="s">
        <v>3358</v>
      </c>
      <c r="B1525" s="3" t="s">
        <v>2101</v>
      </c>
      <c r="C1525" s="2" t="s">
        <v>963</v>
      </c>
      <c r="D1525" s="2" t="s">
        <v>2102</v>
      </c>
      <c r="E1525" s="17" t="s">
        <v>44</v>
      </c>
      <c r="F1525" s="23">
        <v>1</v>
      </c>
      <c r="G1525" s="18">
        <v>51.22</v>
      </c>
      <c r="H1525" s="13">
        <v>0.2094</v>
      </c>
      <c r="I1525" s="18">
        <v>61.94</v>
      </c>
      <c r="J1525" s="18">
        <f t="shared" si="87"/>
        <v>61.94</v>
      </c>
    </row>
    <row r="1526" spans="1:10" ht="39" customHeight="1">
      <c r="A1526" s="2" t="s">
        <v>3359</v>
      </c>
      <c r="B1526" s="3" t="s">
        <v>2104</v>
      </c>
      <c r="C1526" s="2" t="s">
        <v>16</v>
      </c>
      <c r="D1526" s="2" t="s">
        <v>2105</v>
      </c>
      <c r="E1526" s="17" t="s">
        <v>44</v>
      </c>
      <c r="F1526" s="23">
        <v>4</v>
      </c>
      <c r="G1526" s="18">
        <v>29.65</v>
      </c>
      <c r="H1526" s="13">
        <v>0.2094</v>
      </c>
      <c r="I1526" s="18">
        <v>35.85</v>
      </c>
      <c r="J1526" s="18">
        <f t="shared" si="87"/>
        <v>143.4</v>
      </c>
    </row>
    <row r="1527" spans="1:10" ht="39" customHeight="1">
      <c r="A1527" s="2" t="s">
        <v>3360</v>
      </c>
      <c r="B1527" s="3" t="s">
        <v>2107</v>
      </c>
      <c r="C1527" s="2" t="s">
        <v>16</v>
      </c>
      <c r="D1527" s="2" t="s">
        <v>2108</v>
      </c>
      <c r="E1527" s="17" t="s">
        <v>44</v>
      </c>
      <c r="F1527" s="23">
        <v>1</v>
      </c>
      <c r="G1527" s="18">
        <v>35.11</v>
      </c>
      <c r="H1527" s="13">
        <v>0.2094</v>
      </c>
      <c r="I1527" s="18">
        <v>42.46</v>
      </c>
      <c r="J1527" s="18">
        <f t="shared" si="87"/>
        <v>42.46</v>
      </c>
    </row>
    <row r="1528" spans="1:10" ht="39" customHeight="1">
      <c r="A1528" s="2" t="s">
        <v>3361</v>
      </c>
      <c r="B1528" s="3" t="s">
        <v>2110</v>
      </c>
      <c r="C1528" s="2" t="s">
        <v>963</v>
      </c>
      <c r="D1528" s="2" t="s">
        <v>2111</v>
      </c>
      <c r="E1528" s="17" t="s">
        <v>44</v>
      </c>
      <c r="F1528" s="23">
        <v>2</v>
      </c>
      <c r="G1528" s="18">
        <v>30.94</v>
      </c>
      <c r="H1528" s="13">
        <v>0.2094</v>
      </c>
      <c r="I1528" s="18">
        <v>37.409999999999997</v>
      </c>
      <c r="J1528" s="18">
        <f t="shared" si="87"/>
        <v>74.819999999999993</v>
      </c>
    </row>
    <row r="1529" spans="1:10" ht="24" customHeight="1">
      <c r="A1529" s="1" t="s">
        <v>3362</v>
      </c>
      <c r="B1529" s="1"/>
      <c r="C1529" s="1"/>
      <c r="D1529" s="1" t="s">
        <v>2113</v>
      </c>
      <c r="E1529" s="15"/>
      <c r="F1529" s="24"/>
      <c r="G1529" s="15"/>
      <c r="H1529" s="12"/>
      <c r="I1529" s="15"/>
      <c r="J1529" s="16">
        <v>142.88</v>
      </c>
    </row>
    <row r="1530" spans="1:10" ht="25.95" customHeight="1">
      <c r="A1530" s="2" t="s">
        <v>3363</v>
      </c>
      <c r="B1530" s="3" t="s">
        <v>2115</v>
      </c>
      <c r="C1530" s="2" t="s">
        <v>16</v>
      </c>
      <c r="D1530" s="2" t="s">
        <v>2116</v>
      </c>
      <c r="E1530" s="17" t="s">
        <v>44</v>
      </c>
      <c r="F1530" s="23">
        <v>3</v>
      </c>
      <c r="G1530" s="18">
        <v>13.96</v>
      </c>
      <c r="H1530" s="13">
        <v>0.2094</v>
      </c>
      <c r="I1530" s="18">
        <v>16.88</v>
      </c>
      <c r="J1530" s="18">
        <f>TRUNC(F1530 * I1530, 2)</f>
        <v>50.64</v>
      </c>
    </row>
    <row r="1531" spans="1:10" ht="25.95" customHeight="1">
      <c r="A1531" s="2" t="s">
        <v>3364</v>
      </c>
      <c r="B1531" s="3" t="s">
        <v>2118</v>
      </c>
      <c r="C1531" s="2" t="s">
        <v>16</v>
      </c>
      <c r="D1531" s="2" t="s">
        <v>2119</v>
      </c>
      <c r="E1531" s="17" t="s">
        <v>44</v>
      </c>
      <c r="F1531" s="23">
        <v>4</v>
      </c>
      <c r="G1531" s="18">
        <v>19.07</v>
      </c>
      <c r="H1531" s="13">
        <v>0.2094</v>
      </c>
      <c r="I1531" s="18">
        <v>23.06</v>
      </c>
      <c r="J1531" s="18">
        <f>TRUNC(F1531 * I1531, 2)</f>
        <v>92.24</v>
      </c>
    </row>
    <row r="1532" spans="1:10" ht="24" customHeight="1">
      <c r="A1532" s="1" t="s">
        <v>3365</v>
      </c>
      <c r="B1532" s="1"/>
      <c r="C1532" s="1"/>
      <c r="D1532" s="1" t="s">
        <v>2121</v>
      </c>
      <c r="E1532" s="15"/>
      <c r="F1532" s="24"/>
      <c r="G1532" s="15"/>
      <c r="H1532" s="12"/>
      <c r="I1532" s="15"/>
      <c r="J1532" s="16">
        <v>9514.06</v>
      </c>
    </row>
    <row r="1533" spans="1:10" ht="25.95" customHeight="1">
      <c r="A1533" s="2" t="s">
        <v>3366</v>
      </c>
      <c r="B1533" s="3" t="s">
        <v>2123</v>
      </c>
      <c r="C1533" s="2" t="s">
        <v>963</v>
      </c>
      <c r="D1533" s="2" t="s">
        <v>2124</v>
      </c>
      <c r="E1533" s="17" t="s">
        <v>44</v>
      </c>
      <c r="F1533" s="23">
        <v>6</v>
      </c>
      <c r="G1533" s="18">
        <v>58.11</v>
      </c>
      <c r="H1533" s="13">
        <v>0.2094</v>
      </c>
      <c r="I1533" s="18">
        <v>70.27</v>
      </c>
      <c r="J1533" s="18">
        <f t="shared" ref="J1533:J1539" si="88">TRUNC(F1533 * I1533, 2)</f>
        <v>421.62</v>
      </c>
    </row>
    <row r="1534" spans="1:10" ht="39" customHeight="1">
      <c r="A1534" s="2" t="s">
        <v>3367</v>
      </c>
      <c r="B1534" s="3" t="s">
        <v>2126</v>
      </c>
      <c r="C1534" s="2" t="s">
        <v>963</v>
      </c>
      <c r="D1534" s="2" t="s">
        <v>2127</v>
      </c>
      <c r="E1534" s="17" t="s">
        <v>44</v>
      </c>
      <c r="F1534" s="23">
        <v>6</v>
      </c>
      <c r="G1534" s="18">
        <v>700.07</v>
      </c>
      <c r="H1534" s="13">
        <v>0.2094</v>
      </c>
      <c r="I1534" s="18">
        <v>846.66</v>
      </c>
      <c r="J1534" s="18">
        <f t="shared" si="88"/>
        <v>5079.96</v>
      </c>
    </row>
    <row r="1535" spans="1:10" ht="52.05" customHeight="1">
      <c r="A1535" s="2" t="s">
        <v>3368</v>
      </c>
      <c r="B1535" s="3" t="s">
        <v>2129</v>
      </c>
      <c r="C1535" s="2" t="s">
        <v>963</v>
      </c>
      <c r="D1535" s="2" t="s">
        <v>2130</v>
      </c>
      <c r="E1535" s="17" t="s">
        <v>44</v>
      </c>
      <c r="F1535" s="23">
        <v>1</v>
      </c>
      <c r="G1535" s="18">
        <v>450.94</v>
      </c>
      <c r="H1535" s="13">
        <v>0.2094</v>
      </c>
      <c r="I1535" s="18">
        <v>545.36</v>
      </c>
      <c r="J1535" s="18">
        <f t="shared" si="88"/>
        <v>545.36</v>
      </c>
    </row>
    <row r="1536" spans="1:10" ht="25.95" customHeight="1">
      <c r="A1536" s="2" t="s">
        <v>3369</v>
      </c>
      <c r="B1536" s="3" t="s">
        <v>2132</v>
      </c>
      <c r="C1536" s="2" t="s">
        <v>27</v>
      </c>
      <c r="D1536" s="2" t="s">
        <v>2133</v>
      </c>
      <c r="E1536" s="17" t="s">
        <v>44</v>
      </c>
      <c r="F1536" s="23">
        <v>1</v>
      </c>
      <c r="G1536" s="18">
        <v>229.55</v>
      </c>
      <c r="H1536" s="13">
        <v>0.2094</v>
      </c>
      <c r="I1536" s="18">
        <v>277.61</v>
      </c>
      <c r="J1536" s="18">
        <f t="shared" si="88"/>
        <v>277.61</v>
      </c>
    </row>
    <row r="1537" spans="1:10" ht="39" customHeight="1">
      <c r="A1537" s="2" t="s">
        <v>3370</v>
      </c>
      <c r="B1537" s="3" t="s">
        <v>2135</v>
      </c>
      <c r="C1537" s="2" t="s">
        <v>963</v>
      </c>
      <c r="D1537" s="2" t="s">
        <v>2136</v>
      </c>
      <c r="E1537" s="17" t="s">
        <v>44</v>
      </c>
      <c r="F1537" s="23">
        <v>8</v>
      </c>
      <c r="G1537" s="18">
        <v>43.13</v>
      </c>
      <c r="H1537" s="13">
        <v>0.2094</v>
      </c>
      <c r="I1537" s="18">
        <v>52.16</v>
      </c>
      <c r="J1537" s="18">
        <f t="shared" si="88"/>
        <v>417.28</v>
      </c>
    </row>
    <row r="1538" spans="1:10" ht="39" customHeight="1">
      <c r="A1538" s="2" t="s">
        <v>3371</v>
      </c>
      <c r="B1538" s="3" t="s">
        <v>2138</v>
      </c>
      <c r="C1538" s="2" t="s">
        <v>963</v>
      </c>
      <c r="D1538" s="2" t="s">
        <v>2139</v>
      </c>
      <c r="E1538" s="17" t="s">
        <v>44</v>
      </c>
      <c r="F1538" s="23">
        <v>7</v>
      </c>
      <c r="G1538" s="18">
        <v>99.79</v>
      </c>
      <c r="H1538" s="13">
        <v>0.2094</v>
      </c>
      <c r="I1538" s="18">
        <v>120.68</v>
      </c>
      <c r="J1538" s="18">
        <f t="shared" si="88"/>
        <v>844.76</v>
      </c>
    </row>
    <row r="1539" spans="1:10" ht="39" customHeight="1">
      <c r="A1539" s="2" t="s">
        <v>3372</v>
      </c>
      <c r="B1539" s="3" t="s">
        <v>2141</v>
      </c>
      <c r="C1539" s="2" t="s">
        <v>16</v>
      </c>
      <c r="D1539" s="2" t="s">
        <v>2142</v>
      </c>
      <c r="E1539" s="17" t="s">
        <v>44</v>
      </c>
      <c r="F1539" s="23">
        <v>3</v>
      </c>
      <c r="G1539" s="18">
        <v>531.25</v>
      </c>
      <c r="H1539" s="13">
        <v>0.2094</v>
      </c>
      <c r="I1539" s="18">
        <v>642.49</v>
      </c>
      <c r="J1539" s="18">
        <f t="shared" si="88"/>
        <v>1927.47</v>
      </c>
    </row>
    <row r="1540" spans="1:10" ht="25.95" customHeight="1">
      <c r="A1540" s="1" t="s">
        <v>3373</v>
      </c>
      <c r="B1540" s="1"/>
      <c r="C1540" s="1"/>
      <c r="D1540" s="1" t="s">
        <v>1947</v>
      </c>
      <c r="E1540" s="15"/>
      <c r="F1540" s="24"/>
      <c r="G1540" s="15"/>
      <c r="H1540" s="12"/>
      <c r="I1540" s="15"/>
      <c r="J1540" s="16">
        <v>17866.72</v>
      </c>
    </row>
    <row r="1541" spans="1:10" ht="25.95" customHeight="1">
      <c r="A1541" s="2" t="s">
        <v>3374</v>
      </c>
      <c r="B1541" s="3" t="s">
        <v>2145</v>
      </c>
      <c r="C1541" s="2" t="s">
        <v>963</v>
      </c>
      <c r="D1541" s="2" t="s">
        <v>2146</v>
      </c>
      <c r="E1541" s="17" t="s">
        <v>44</v>
      </c>
      <c r="F1541" s="23">
        <v>6</v>
      </c>
      <c r="G1541" s="18">
        <v>608</v>
      </c>
      <c r="H1541" s="13">
        <v>0.2094</v>
      </c>
      <c r="I1541" s="18">
        <v>735.31</v>
      </c>
      <c r="J1541" s="18">
        <f t="shared" ref="J1541:J1548" si="89">TRUNC(F1541 * I1541, 2)</f>
        <v>4411.8599999999997</v>
      </c>
    </row>
    <row r="1542" spans="1:10" ht="25.95" customHeight="1">
      <c r="A1542" s="2" t="s">
        <v>3375</v>
      </c>
      <c r="B1542" s="3" t="s">
        <v>2148</v>
      </c>
      <c r="C1542" s="2" t="s">
        <v>963</v>
      </c>
      <c r="D1542" s="2" t="s">
        <v>2149</v>
      </c>
      <c r="E1542" s="17" t="s">
        <v>44</v>
      </c>
      <c r="F1542" s="23">
        <v>1</v>
      </c>
      <c r="G1542" s="18">
        <v>300.5</v>
      </c>
      <c r="H1542" s="13">
        <v>0.2094</v>
      </c>
      <c r="I1542" s="18">
        <v>363.42</v>
      </c>
      <c r="J1542" s="18">
        <f t="shared" si="89"/>
        <v>363.42</v>
      </c>
    </row>
    <row r="1543" spans="1:10" ht="25.95" customHeight="1">
      <c r="A1543" s="2" t="s">
        <v>3376</v>
      </c>
      <c r="B1543" s="3" t="s">
        <v>2151</v>
      </c>
      <c r="C1543" s="2" t="s">
        <v>963</v>
      </c>
      <c r="D1543" s="2" t="s">
        <v>2152</v>
      </c>
      <c r="E1543" s="17" t="s">
        <v>44</v>
      </c>
      <c r="F1543" s="23">
        <v>2</v>
      </c>
      <c r="G1543" s="18">
        <v>173.16</v>
      </c>
      <c r="H1543" s="13">
        <v>0.2094</v>
      </c>
      <c r="I1543" s="18">
        <v>209.41</v>
      </c>
      <c r="J1543" s="18">
        <f t="shared" si="89"/>
        <v>418.82</v>
      </c>
    </row>
    <row r="1544" spans="1:10" ht="25.95" customHeight="1">
      <c r="A1544" s="2" t="s">
        <v>3377</v>
      </c>
      <c r="B1544" s="3" t="s">
        <v>2154</v>
      </c>
      <c r="C1544" s="2" t="s">
        <v>16</v>
      </c>
      <c r="D1544" s="2" t="s">
        <v>2155</v>
      </c>
      <c r="E1544" s="17" t="s">
        <v>29</v>
      </c>
      <c r="F1544" s="23">
        <v>2.7</v>
      </c>
      <c r="G1544" s="18">
        <v>189.02</v>
      </c>
      <c r="H1544" s="13">
        <v>0.2094</v>
      </c>
      <c r="I1544" s="18">
        <v>228.6</v>
      </c>
      <c r="J1544" s="18">
        <f t="shared" si="89"/>
        <v>617.22</v>
      </c>
    </row>
    <row r="1545" spans="1:10" ht="52.05" customHeight="1">
      <c r="A1545" s="2" t="s">
        <v>3378</v>
      </c>
      <c r="B1545" s="3" t="s">
        <v>2157</v>
      </c>
      <c r="C1545" s="2" t="s">
        <v>16</v>
      </c>
      <c r="D1545" s="2" t="s">
        <v>2158</v>
      </c>
      <c r="E1545" s="17" t="s">
        <v>44</v>
      </c>
      <c r="F1545" s="23">
        <v>2</v>
      </c>
      <c r="G1545" s="18">
        <v>4270.84</v>
      </c>
      <c r="H1545" s="13">
        <v>0.2094</v>
      </c>
      <c r="I1545" s="18">
        <v>5165.1499999999996</v>
      </c>
      <c r="J1545" s="18">
        <f t="shared" si="89"/>
        <v>10330.299999999999</v>
      </c>
    </row>
    <row r="1546" spans="1:10" ht="25.95" customHeight="1">
      <c r="A1546" s="2" t="s">
        <v>3379</v>
      </c>
      <c r="B1546" s="3" t="s">
        <v>1971</v>
      </c>
      <c r="C1546" s="2" t="s">
        <v>963</v>
      </c>
      <c r="D1546" s="2" t="s">
        <v>1972</v>
      </c>
      <c r="E1546" s="17" t="s">
        <v>44</v>
      </c>
      <c r="F1546" s="23">
        <v>4</v>
      </c>
      <c r="G1546" s="18">
        <v>92.2</v>
      </c>
      <c r="H1546" s="13">
        <v>0.2094</v>
      </c>
      <c r="I1546" s="18">
        <v>111.5</v>
      </c>
      <c r="J1546" s="18">
        <f t="shared" si="89"/>
        <v>446</v>
      </c>
    </row>
    <row r="1547" spans="1:10" ht="25.95" customHeight="1">
      <c r="A1547" s="2" t="s">
        <v>3380</v>
      </c>
      <c r="B1547" s="3" t="s">
        <v>2161</v>
      </c>
      <c r="C1547" s="2" t="s">
        <v>16</v>
      </c>
      <c r="D1547" s="2" t="s">
        <v>2162</v>
      </c>
      <c r="E1547" s="17" t="s">
        <v>44</v>
      </c>
      <c r="F1547" s="23">
        <v>1</v>
      </c>
      <c r="G1547" s="18">
        <v>863.51</v>
      </c>
      <c r="H1547" s="13">
        <v>0.2094</v>
      </c>
      <c r="I1547" s="18">
        <v>1044.32</v>
      </c>
      <c r="J1547" s="18">
        <f t="shared" si="89"/>
        <v>1044.32</v>
      </c>
    </row>
    <row r="1548" spans="1:10" ht="24" customHeight="1">
      <c r="A1548" s="2" t="s">
        <v>3381</v>
      </c>
      <c r="B1548" s="3" t="s">
        <v>2164</v>
      </c>
      <c r="C1548" s="2" t="s">
        <v>27</v>
      </c>
      <c r="D1548" s="2" t="s">
        <v>2165</v>
      </c>
      <c r="E1548" s="17" t="s">
        <v>44</v>
      </c>
      <c r="F1548" s="23">
        <v>6</v>
      </c>
      <c r="G1548" s="18">
        <v>32.36</v>
      </c>
      <c r="H1548" s="13">
        <v>0.2094</v>
      </c>
      <c r="I1548" s="18">
        <v>39.130000000000003</v>
      </c>
      <c r="J1548" s="18">
        <f t="shared" si="89"/>
        <v>234.78</v>
      </c>
    </row>
    <row r="1549" spans="1:10" ht="24" customHeight="1">
      <c r="A1549" s="1" t="s">
        <v>3382</v>
      </c>
      <c r="B1549" s="1"/>
      <c r="C1549" s="1"/>
      <c r="D1549" s="1" t="s">
        <v>2167</v>
      </c>
      <c r="E1549" s="15"/>
      <c r="F1549" s="24"/>
      <c r="G1549" s="15"/>
      <c r="H1549" s="12"/>
      <c r="I1549" s="15"/>
      <c r="J1549" s="16">
        <v>54178.91</v>
      </c>
    </row>
    <row r="1550" spans="1:10" ht="25.95" customHeight="1">
      <c r="A1550" s="1" t="s">
        <v>3383</v>
      </c>
      <c r="B1550" s="1"/>
      <c r="C1550" s="1"/>
      <c r="D1550" s="1" t="s">
        <v>3384</v>
      </c>
      <c r="E1550" s="15"/>
      <c r="F1550" s="24"/>
      <c r="G1550" s="15"/>
      <c r="H1550" s="12"/>
      <c r="I1550" s="15"/>
      <c r="J1550" s="16">
        <v>49923.16</v>
      </c>
    </row>
    <row r="1551" spans="1:10" ht="24" customHeight="1">
      <c r="A1551" s="1" t="s">
        <v>3385</v>
      </c>
      <c r="B1551" s="1"/>
      <c r="C1551" s="1"/>
      <c r="D1551" s="1" t="s">
        <v>1781</v>
      </c>
      <c r="E1551" s="15"/>
      <c r="F1551" s="24"/>
      <c r="G1551" s="15"/>
      <c r="H1551" s="12"/>
      <c r="I1551" s="15"/>
      <c r="J1551" s="16">
        <v>37156.25</v>
      </c>
    </row>
    <row r="1552" spans="1:10" ht="24" customHeight="1">
      <c r="A1552" s="2" t="s">
        <v>3386</v>
      </c>
      <c r="B1552" s="3" t="s">
        <v>1783</v>
      </c>
      <c r="C1552" s="2" t="s">
        <v>27</v>
      </c>
      <c r="D1552" s="2" t="s">
        <v>1784</v>
      </c>
      <c r="E1552" s="17" t="s">
        <v>968</v>
      </c>
      <c r="F1552" s="23">
        <v>51.22</v>
      </c>
      <c r="G1552" s="18">
        <v>64.87</v>
      </c>
      <c r="H1552" s="13">
        <v>0.2094</v>
      </c>
      <c r="I1552" s="18">
        <v>78.45</v>
      </c>
      <c r="J1552" s="18">
        <f>TRUNC(F1552 * I1552, 2)</f>
        <v>4018.2</v>
      </c>
    </row>
    <row r="1553" spans="1:10" ht="39" customHeight="1">
      <c r="A1553" s="2" t="s">
        <v>3387</v>
      </c>
      <c r="B1553" s="3" t="s">
        <v>2003</v>
      </c>
      <c r="C1553" s="2" t="s">
        <v>963</v>
      </c>
      <c r="D1553" s="2" t="s">
        <v>2004</v>
      </c>
      <c r="E1553" s="17" t="s">
        <v>29</v>
      </c>
      <c r="F1553" s="23">
        <v>270</v>
      </c>
      <c r="G1553" s="18">
        <v>47.97</v>
      </c>
      <c r="H1553" s="13">
        <v>0.2094</v>
      </c>
      <c r="I1553" s="18">
        <v>58.01</v>
      </c>
      <c r="J1553" s="18">
        <f>TRUNC(F1553 * I1553, 2)</f>
        <v>15662.7</v>
      </c>
    </row>
    <row r="1554" spans="1:10" ht="39" customHeight="1">
      <c r="A1554" s="2" t="s">
        <v>3388</v>
      </c>
      <c r="B1554" s="3" t="s">
        <v>2006</v>
      </c>
      <c r="C1554" s="2" t="s">
        <v>963</v>
      </c>
      <c r="D1554" s="2" t="s">
        <v>2007</v>
      </c>
      <c r="E1554" s="17" t="s">
        <v>29</v>
      </c>
      <c r="F1554" s="23">
        <v>145</v>
      </c>
      <c r="G1554" s="18">
        <v>77.19</v>
      </c>
      <c r="H1554" s="13">
        <v>0.2094</v>
      </c>
      <c r="I1554" s="18">
        <v>93.35</v>
      </c>
      <c r="J1554" s="18">
        <f>TRUNC(F1554 * I1554, 2)</f>
        <v>13535.75</v>
      </c>
    </row>
    <row r="1555" spans="1:10" ht="39" customHeight="1">
      <c r="A1555" s="2" t="s">
        <v>3389</v>
      </c>
      <c r="B1555" s="3" t="s">
        <v>2175</v>
      </c>
      <c r="C1555" s="2" t="s">
        <v>963</v>
      </c>
      <c r="D1555" s="2" t="s">
        <v>2176</v>
      </c>
      <c r="E1555" s="17" t="s">
        <v>29</v>
      </c>
      <c r="F1555" s="23">
        <v>30</v>
      </c>
      <c r="G1555" s="18">
        <v>108.59</v>
      </c>
      <c r="H1555" s="13">
        <v>0.2094</v>
      </c>
      <c r="I1555" s="18">
        <v>131.32</v>
      </c>
      <c r="J1555" s="18">
        <f>TRUNC(F1555 * I1555, 2)</f>
        <v>3939.6</v>
      </c>
    </row>
    <row r="1556" spans="1:10" ht="24" customHeight="1">
      <c r="A1556" s="1" t="s">
        <v>3390</v>
      </c>
      <c r="B1556" s="1"/>
      <c r="C1556" s="1"/>
      <c r="D1556" s="1" t="s">
        <v>2178</v>
      </c>
      <c r="E1556" s="15"/>
      <c r="F1556" s="24"/>
      <c r="G1556" s="15"/>
      <c r="H1556" s="12"/>
      <c r="I1556" s="15"/>
      <c r="J1556" s="16">
        <v>12766.91</v>
      </c>
    </row>
    <row r="1557" spans="1:10" ht="52.05" customHeight="1">
      <c r="A1557" s="2" t="s">
        <v>3391</v>
      </c>
      <c r="B1557" s="3" t="s">
        <v>2180</v>
      </c>
      <c r="C1557" s="2" t="s">
        <v>963</v>
      </c>
      <c r="D1557" s="2" t="s">
        <v>2181</v>
      </c>
      <c r="E1557" s="17" t="s">
        <v>44</v>
      </c>
      <c r="F1557" s="23">
        <v>3</v>
      </c>
      <c r="G1557" s="18">
        <v>31.92</v>
      </c>
      <c r="H1557" s="13">
        <v>0.2094</v>
      </c>
      <c r="I1557" s="18">
        <v>38.6</v>
      </c>
      <c r="J1557" s="18">
        <f t="shared" ref="J1557:J1563" si="90">TRUNC(F1557 * I1557, 2)</f>
        <v>115.8</v>
      </c>
    </row>
    <row r="1558" spans="1:10" ht="39" customHeight="1">
      <c r="A1558" s="2" t="s">
        <v>3392</v>
      </c>
      <c r="B1558" s="3" t="s">
        <v>2031</v>
      </c>
      <c r="C1558" s="2" t="s">
        <v>963</v>
      </c>
      <c r="D1558" s="2" t="s">
        <v>2032</v>
      </c>
      <c r="E1558" s="17" t="s">
        <v>44</v>
      </c>
      <c r="F1558" s="23">
        <v>122</v>
      </c>
      <c r="G1558" s="18">
        <v>30.04</v>
      </c>
      <c r="H1558" s="13">
        <v>0.2094</v>
      </c>
      <c r="I1558" s="18">
        <v>36.33</v>
      </c>
      <c r="J1558" s="18">
        <f t="shared" si="90"/>
        <v>4432.26</v>
      </c>
    </row>
    <row r="1559" spans="1:10" ht="39" customHeight="1">
      <c r="A1559" s="2" t="s">
        <v>3393</v>
      </c>
      <c r="B1559" s="3" t="s">
        <v>2037</v>
      </c>
      <c r="C1559" s="2" t="s">
        <v>963</v>
      </c>
      <c r="D1559" s="2" t="s">
        <v>2038</v>
      </c>
      <c r="E1559" s="17" t="s">
        <v>44</v>
      </c>
      <c r="F1559" s="23">
        <v>80</v>
      </c>
      <c r="G1559" s="18">
        <v>41.09</v>
      </c>
      <c r="H1559" s="13">
        <v>0.2094</v>
      </c>
      <c r="I1559" s="18">
        <v>49.69</v>
      </c>
      <c r="J1559" s="18">
        <f t="shared" si="90"/>
        <v>3975.2</v>
      </c>
    </row>
    <row r="1560" spans="1:10" ht="39" customHeight="1">
      <c r="A1560" s="2" t="s">
        <v>3394</v>
      </c>
      <c r="B1560" s="3" t="s">
        <v>2185</v>
      </c>
      <c r="C1560" s="2" t="s">
        <v>963</v>
      </c>
      <c r="D1560" s="2" t="s">
        <v>2186</v>
      </c>
      <c r="E1560" s="17" t="s">
        <v>44</v>
      </c>
      <c r="F1560" s="23">
        <v>20</v>
      </c>
      <c r="G1560" s="18">
        <v>128.61000000000001</v>
      </c>
      <c r="H1560" s="13">
        <v>0.2094</v>
      </c>
      <c r="I1560" s="18">
        <v>155.54</v>
      </c>
      <c r="J1560" s="18">
        <f t="shared" si="90"/>
        <v>3110.8</v>
      </c>
    </row>
    <row r="1561" spans="1:10" ht="39" customHeight="1">
      <c r="A1561" s="2" t="s">
        <v>3395</v>
      </c>
      <c r="B1561" s="3" t="s">
        <v>2079</v>
      </c>
      <c r="C1561" s="2" t="s">
        <v>963</v>
      </c>
      <c r="D1561" s="2" t="s">
        <v>2080</v>
      </c>
      <c r="E1561" s="17" t="s">
        <v>44</v>
      </c>
      <c r="F1561" s="23">
        <v>1</v>
      </c>
      <c r="G1561" s="18">
        <v>62.94</v>
      </c>
      <c r="H1561" s="13">
        <v>0.2094</v>
      </c>
      <c r="I1561" s="18">
        <v>76.11</v>
      </c>
      <c r="J1561" s="18">
        <f t="shared" si="90"/>
        <v>76.11</v>
      </c>
    </row>
    <row r="1562" spans="1:10" ht="39" customHeight="1">
      <c r="A1562" s="2" t="s">
        <v>3396</v>
      </c>
      <c r="B1562" s="3" t="s">
        <v>2082</v>
      </c>
      <c r="C1562" s="2" t="s">
        <v>963</v>
      </c>
      <c r="D1562" s="2" t="s">
        <v>2083</v>
      </c>
      <c r="E1562" s="17" t="s">
        <v>44</v>
      </c>
      <c r="F1562" s="23">
        <v>9</v>
      </c>
      <c r="G1562" s="18">
        <v>94.32</v>
      </c>
      <c r="H1562" s="13">
        <v>0.2094</v>
      </c>
      <c r="I1562" s="18">
        <v>114.07</v>
      </c>
      <c r="J1562" s="18">
        <f t="shared" si="90"/>
        <v>1026.6300000000001</v>
      </c>
    </row>
    <row r="1563" spans="1:10" ht="39" customHeight="1">
      <c r="A1563" s="2" t="s">
        <v>3397</v>
      </c>
      <c r="B1563" s="3" t="s">
        <v>2190</v>
      </c>
      <c r="C1563" s="2" t="s">
        <v>963</v>
      </c>
      <c r="D1563" s="2" t="s">
        <v>2191</v>
      </c>
      <c r="E1563" s="17" t="s">
        <v>44</v>
      </c>
      <c r="F1563" s="23">
        <v>1</v>
      </c>
      <c r="G1563" s="18">
        <v>24.9</v>
      </c>
      <c r="H1563" s="13">
        <v>0.2094</v>
      </c>
      <c r="I1563" s="18">
        <v>30.11</v>
      </c>
      <c r="J1563" s="18">
        <f t="shared" si="90"/>
        <v>30.11</v>
      </c>
    </row>
    <row r="1564" spans="1:10" ht="25.95" customHeight="1">
      <c r="A1564" s="1" t="s">
        <v>3398</v>
      </c>
      <c r="B1564" s="1"/>
      <c r="C1564" s="1"/>
      <c r="D1564" s="1" t="s">
        <v>1947</v>
      </c>
      <c r="E1564" s="15"/>
      <c r="F1564" s="24"/>
      <c r="G1564" s="15"/>
      <c r="H1564" s="12"/>
      <c r="I1564" s="15"/>
      <c r="J1564" s="16">
        <v>4255.75</v>
      </c>
    </row>
    <row r="1565" spans="1:10" ht="24" customHeight="1">
      <c r="A1565" s="2" t="s">
        <v>3399</v>
      </c>
      <c r="B1565" s="3" t="s">
        <v>2194</v>
      </c>
      <c r="C1565" s="2" t="s">
        <v>27</v>
      </c>
      <c r="D1565" s="2" t="s">
        <v>2195</v>
      </c>
      <c r="E1565" s="17" t="s">
        <v>44</v>
      </c>
      <c r="F1565" s="23">
        <v>35</v>
      </c>
      <c r="G1565" s="18">
        <v>64.72</v>
      </c>
      <c r="H1565" s="13">
        <v>0.2094</v>
      </c>
      <c r="I1565" s="18">
        <v>78.27</v>
      </c>
      <c r="J1565" s="18">
        <f>TRUNC(F1565 * I1565, 2)</f>
        <v>2739.45</v>
      </c>
    </row>
    <row r="1566" spans="1:10" ht="24" customHeight="1">
      <c r="A1566" s="2" t="s">
        <v>3400</v>
      </c>
      <c r="B1566" s="3" t="s">
        <v>2197</v>
      </c>
      <c r="C1566" s="2" t="s">
        <v>27</v>
      </c>
      <c r="D1566" s="2" t="s">
        <v>2198</v>
      </c>
      <c r="E1566" s="17" t="s">
        <v>44</v>
      </c>
      <c r="F1566" s="23">
        <v>11</v>
      </c>
      <c r="G1566" s="18">
        <v>95.54</v>
      </c>
      <c r="H1566" s="13">
        <v>0.2094</v>
      </c>
      <c r="I1566" s="18">
        <v>115.54</v>
      </c>
      <c r="J1566" s="18">
        <f>TRUNC(F1566 * I1566, 2)</f>
        <v>1270.94</v>
      </c>
    </row>
    <row r="1567" spans="1:10" ht="24" customHeight="1">
      <c r="A1567" s="2" t="s">
        <v>3401</v>
      </c>
      <c r="B1567" s="3" t="s">
        <v>2200</v>
      </c>
      <c r="C1567" s="2" t="s">
        <v>27</v>
      </c>
      <c r="D1567" s="2" t="s">
        <v>2201</v>
      </c>
      <c r="E1567" s="17" t="s">
        <v>44</v>
      </c>
      <c r="F1567" s="23">
        <v>2</v>
      </c>
      <c r="G1567" s="18">
        <v>101.44</v>
      </c>
      <c r="H1567" s="13">
        <v>0.2094</v>
      </c>
      <c r="I1567" s="18">
        <v>122.68</v>
      </c>
      <c r="J1567" s="18">
        <f>TRUNC(F1567 * I1567, 2)</f>
        <v>245.36</v>
      </c>
    </row>
    <row r="1568" spans="1:10" ht="24" customHeight="1">
      <c r="A1568" s="1" t="s">
        <v>3402</v>
      </c>
      <c r="B1568" s="1"/>
      <c r="C1568" s="1"/>
      <c r="D1568" s="1" t="s">
        <v>2203</v>
      </c>
      <c r="E1568" s="15"/>
      <c r="F1568" s="24"/>
      <c r="G1568" s="15"/>
      <c r="H1568" s="12"/>
      <c r="I1568" s="15"/>
      <c r="J1568" s="16">
        <v>88309.72</v>
      </c>
    </row>
    <row r="1569" spans="1:10" ht="25.95" customHeight="1">
      <c r="A1569" s="1" t="s">
        <v>3403</v>
      </c>
      <c r="B1569" s="1"/>
      <c r="C1569" s="1"/>
      <c r="D1569" s="1" t="s">
        <v>2205</v>
      </c>
      <c r="E1569" s="15"/>
      <c r="F1569" s="24"/>
      <c r="G1569" s="15"/>
      <c r="H1569" s="12"/>
      <c r="I1569" s="15"/>
      <c r="J1569" s="16">
        <v>71304.56</v>
      </c>
    </row>
    <row r="1570" spans="1:10" ht="24" customHeight="1">
      <c r="A1570" s="1" t="s">
        <v>3404</v>
      </c>
      <c r="B1570" s="1"/>
      <c r="C1570" s="1"/>
      <c r="D1570" s="1" t="s">
        <v>1781</v>
      </c>
      <c r="E1570" s="15"/>
      <c r="F1570" s="24"/>
      <c r="G1570" s="15"/>
      <c r="H1570" s="12"/>
      <c r="I1570" s="15"/>
      <c r="J1570" s="16">
        <v>50102.91</v>
      </c>
    </row>
    <row r="1571" spans="1:10" ht="52.05" customHeight="1">
      <c r="A1571" s="2" t="s">
        <v>3405</v>
      </c>
      <c r="B1571" s="3" t="s">
        <v>2208</v>
      </c>
      <c r="C1571" s="2" t="s">
        <v>963</v>
      </c>
      <c r="D1571" s="2" t="s">
        <v>2209</v>
      </c>
      <c r="E1571" s="17" t="s">
        <v>29</v>
      </c>
      <c r="F1571" s="23">
        <v>90</v>
      </c>
      <c r="G1571" s="18">
        <v>139.41</v>
      </c>
      <c r="H1571" s="13">
        <v>0.2094</v>
      </c>
      <c r="I1571" s="18">
        <v>168.6</v>
      </c>
      <c r="J1571" s="18">
        <f>TRUNC(F1571 * I1571, 2)</f>
        <v>15174</v>
      </c>
    </row>
    <row r="1572" spans="1:10" ht="52.05" customHeight="1">
      <c r="A1572" s="2" t="s">
        <v>3406</v>
      </c>
      <c r="B1572" s="3" t="s">
        <v>2211</v>
      </c>
      <c r="C1572" s="2" t="s">
        <v>16</v>
      </c>
      <c r="D1572" s="2" t="s">
        <v>2212</v>
      </c>
      <c r="E1572" s="17" t="s">
        <v>29</v>
      </c>
      <c r="F1572" s="23">
        <v>84</v>
      </c>
      <c r="G1572" s="18">
        <v>250.57</v>
      </c>
      <c r="H1572" s="13">
        <v>0.2094</v>
      </c>
      <c r="I1572" s="18">
        <v>303.02999999999997</v>
      </c>
      <c r="J1572" s="18">
        <f>TRUNC(F1572 * I1572, 2)</f>
        <v>25454.52</v>
      </c>
    </row>
    <row r="1573" spans="1:10" ht="52.05" customHeight="1">
      <c r="A1573" s="2" t="s">
        <v>3407</v>
      </c>
      <c r="B1573" s="3" t="s">
        <v>2214</v>
      </c>
      <c r="C1573" s="2" t="s">
        <v>963</v>
      </c>
      <c r="D1573" s="2" t="s">
        <v>2215</v>
      </c>
      <c r="E1573" s="17" t="s">
        <v>29</v>
      </c>
      <c r="F1573" s="23">
        <v>30</v>
      </c>
      <c r="G1573" s="18">
        <v>185.25</v>
      </c>
      <c r="H1573" s="13">
        <v>0.2094</v>
      </c>
      <c r="I1573" s="18">
        <v>224.04</v>
      </c>
      <c r="J1573" s="18">
        <f>TRUNC(F1573 * I1573, 2)</f>
        <v>6721.2</v>
      </c>
    </row>
    <row r="1574" spans="1:10" ht="52.05" customHeight="1">
      <c r="A1574" s="2" t="s">
        <v>3408</v>
      </c>
      <c r="B1574" s="3" t="s">
        <v>2217</v>
      </c>
      <c r="C1574" s="2" t="s">
        <v>963</v>
      </c>
      <c r="D1574" s="2" t="s">
        <v>2218</v>
      </c>
      <c r="E1574" s="17" t="s">
        <v>968</v>
      </c>
      <c r="F1574" s="23">
        <v>51.27</v>
      </c>
      <c r="G1574" s="18">
        <v>44.41</v>
      </c>
      <c r="H1574" s="13">
        <v>0.2094</v>
      </c>
      <c r="I1574" s="18">
        <v>53.7</v>
      </c>
      <c r="J1574" s="18">
        <f>TRUNC(F1574 * I1574, 2)</f>
        <v>2753.19</v>
      </c>
    </row>
    <row r="1575" spans="1:10" ht="24" customHeight="1">
      <c r="A1575" s="1" t="s">
        <v>3409</v>
      </c>
      <c r="B1575" s="1"/>
      <c r="C1575" s="1"/>
      <c r="D1575" s="1" t="s">
        <v>1813</v>
      </c>
      <c r="E1575" s="15"/>
      <c r="F1575" s="24"/>
      <c r="G1575" s="15"/>
      <c r="H1575" s="12"/>
      <c r="I1575" s="15"/>
      <c r="J1575" s="16">
        <v>7774.86</v>
      </c>
    </row>
    <row r="1576" spans="1:10" ht="39" customHeight="1">
      <c r="A1576" s="2" t="s">
        <v>3410</v>
      </c>
      <c r="B1576" s="3" t="s">
        <v>2221</v>
      </c>
      <c r="C1576" s="2" t="s">
        <v>16</v>
      </c>
      <c r="D1576" s="2" t="s">
        <v>2222</v>
      </c>
      <c r="E1576" s="17" t="s">
        <v>44</v>
      </c>
      <c r="F1576" s="23">
        <v>4</v>
      </c>
      <c r="G1576" s="18">
        <v>321.76</v>
      </c>
      <c r="H1576" s="13">
        <v>0.2094</v>
      </c>
      <c r="I1576" s="18">
        <v>389.13</v>
      </c>
      <c r="J1576" s="18">
        <f>TRUNC(F1576 * I1576, 2)</f>
        <v>1556.52</v>
      </c>
    </row>
    <row r="1577" spans="1:10" ht="52.05" customHeight="1">
      <c r="A1577" s="2" t="s">
        <v>3411</v>
      </c>
      <c r="B1577" s="3" t="s">
        <v>2224</v>
      </c>
      <c r="C1577" s="2" t="s">
        <v>963</v>
      </c>
      <c r="D1577" s="2" t="s">
        <v>2225</v>
      </c>
      <c r="E1577" s="17" t="s">
        <v>44</v>
      </c>
      <c r="F1577" s="23">
        <v>22</v>
      </c>
      <c r="G1577" s="18">
        <v>150.11000000000001</v>
      </c>
      <c r="H1577" s="13">
        <v>0.2094</v>
      </c>
      <c r="I1577" s="18">
        <v>181.54</v>
      </c>
      <c r="J1577" s="18">
        <f>TRUNC(F1577 * I1577, 2)</f>
        <v>3993.88</v>
      </c>
    </row>
    <row r="1578" spans="1:10" ht="39" customHeight="1">
      <c r="A1578" s="2" t="s">
        <v>3412</v>
      </c>
      <c r="B1578" s="3" t="s">
        <v>2227</v>
      </c>
      <c r="C1578" s="2" t="s">
        <v>16</v>
      </c>
      <c r="D1578" s="2" t="s">
        <v>2228</v>
      </c>
      <c r="E1578" s="17" t="s">
        <v>44</v>
      </c>
      <c r="F1578" s="23">
        <v>2</v>
      </c>
      <c r="G1578" s="18">
        <v>326.36</v>
      </c>
      <c r="H1578" s="13">
        <v>0.2094</v>
      </c>
      <c r="I1578" s="18">
        <v>394.69</v>
      </c>
      <c r="J1578" s="18">
        <f>TRUNC(F1578 * I1578, 2)</f>
        <v>789.38</v>
      </c>
    </row>
    <row r="1579" spans="1:10" ht="52.05" customHeight="1">
      <c r="A1579" s="2" t="s">
        <v>3413</v>
      </c>
      <c r="B1579" s="3" t="s">
        <v>2230</v>
      </c>
      <c r="C1579" s="2" t="s">
        <v>963</v>
      </c>
      <c r="D1579" s="2" t="s">
        <v>2231</v>
      </c>
      <c r="E1579" s="17" t="s">
        <v>44</v>
      </c>
      <c r="F1579" s="23">
        <v>6</v>
      </c>
      <c r="G1579" s="18">
        <v>197.77</v>
      </c>
      <c r="H1579" s="13">
        <v>0.2094</v>
      </c>
      <c r="I1579" s="18">
        <v>239.18</v>
      </c>
      <c r="J1579" s="18">
        <f>TRUNC(F1579 * I1579, 2)</f>
        <v>1435.08</v>
      </c>
    </row>
    <row r="1580" spans="1:10" ht="24" customHeight="1">
      <c r="A1580" s="1" t="s">
        <v>3414</v>
      </c>
      <c r="B1580" s="1"/>
      <c r="C1580" s="1"/>
      <c r="D1580" s="1" t="s">
        <v>1847</v>
      </c>
      <c r="E1580" s="15"/>
      <c r="F1580" s="24"/>
      <c r="G1580" s="15"/>
      <c r="H1580" s="12"/>
      <c r="I1580" s="15"/>
      <c r="J1580" s="16">
        <v>8401.26</v>
      </c>
    </row>
    <row r="1581" spans="1:10" ht="39" customHeight="1">
      <c r="A1581" s="2" t="s">
        <v>3415</v>
      </c>
      <c r="B1581" s="3" t="s">
        <v>2234</v>
      </c>
      <c r="C1581" s="2" t="s">
        <v>963</v>
      </c>
      <c r="D1581" s="2" t="s">
        <v>2235</v>
      </c>
      <c r="E1581" s="17" t="s">
        <v>44</v>
      </c>
      <c r="F1581" s="23">
        <v>16</v>
      </c>
      <c r="G1581" s="18">
        <v>104.24</v>
      </c>
      <c r="H1581" s="13">
        <v>0.2094</v>
      </c>
      <c r="I1581" s="18">
        <v>126.06</v>
      </c>
      <c r="J1581" s="18">
        <f t="shared" ref="J1581:J1586" si="91">TRUNC(F1581 * I1581, 2)</f>
        <v>2016.96</v>
      </c>
    </row>
    <row r="1582" spans="1:10" ht="39" customHeight="1">
      <c r="A1582" s="2" t="s">
        <v>3416</v>
      </c>
      <c r="B1582" s="3" t="s">
        <v>2237</v>
      </c>
      <c r="C1582" s="2" t="s">
        <v>963</v>
      </c>
      <c r="D1582" s="2" t="s">
        <v>2238</v>
      </c>
      <c r="E1582" s="17" t="s">
        <v>44</v>
      </c>
      <c r="F1582" s="23">
        <v>11</v>
      </c>
      <c r="G1582" s="18">
        <v>212.53</v>
      </c>
      <c r="H1582" s="13">
        <v>0.2094</v>
      </c>
      <c r="I1582" s="18">
        <v>257.02999999999997</v>
      </c>
      <c r="J1582" s="18">
        <f t="shared" si="91"/>
        <v>2827.33</v>
      </c>
    </row>
    <row r="1583" spans="1:10" ht="39" customHeight="1">
      <c r="A1583" s="2" t="s">
        <v>3417</v>
      </c>
      <c r="B1583" s="3" t="s">
        <v>2240</v>
      </c>
      <c r="C1583" s="2" t="s">
        <v>963</v>
      </c>
      <c r="D1583" s="2" t="s">
        <v>2241</v>
      </c>
      <c r="E1583" s="17" t="s">
        <v>44</v>
      </c>
      <c r="F1583" s="23">
        <v>7</v>
      </c>
      <c r="G1583" s="18">
        <v>144.65</v>
      </c>
      <c r="H1583" s="13">
        <v>0.2094</v>
      </c>
      <c r="I1583" s="18">
        <v>174.93</v>
      </c>
      <c r="J1583" s="18">
        <f t="shared" si="91"/>
        <v>1224.51</v>
      </c>
    </row>
    <row r="1584" spans="1:10" ht="39" customHeight="1">
      <c r="A1584" s="2" t="s">
        <v>3418</v>
      </c>
      <c r="B1584" s="3" t="s">
        <v>2243</v>
      </c>
      <c r="C1584" s="2" t="s">
        <v>963</v>
      </c>
      <c r="D1584" s="2" t="s">
        <v>2244</v>
      </c>
      <c r="E1584" s="17" t="s">
        <v>44</v>
      </c>
      <c r="F1584" s="23">
        <v>4</v>
      </c>
      <c r="G1584" s="18">
        <v>207.46</v>
      </c>
      <c r="H1584" s="13">
        <v>0.2094</v>
      </c>
      <c r="I1584" s="18">
        <v>250.9</v>
      </c>
      <c r="J1584" s="18">
        <f t="shared" si="91"/>
        <v>1003.6</v>
      </c>
    </row>
    <row r="1585" spans="1:10" ht="52.05" customHeight="1">
      <c r="A1585" s="2" t="s">
        <v>3419</v>
      </c>
      <c r="B1585" s="3" t="s">
        <v>2246</v>
      </c>
      <c r="C1585" s="2" t="s">
        <v>963</v>
      </c>
      <c r="D1585" s="2" t="s">
        <v>2247</v>
      </c>
      <c r="E1585" s="17" t="s">
        <v>44</v>
      </c>
      <c r="F1585" s="23">
        <v>4</v>
      </c>
      <c r="G1585" s="18">
        <v>153.09</v>
      </c>
      <c r="H1585" s="13">
        <v>0.2094</v>
      </c>
      <c r="I1585" s="18">
        <v>185.14</v>
      </c>
      <c r="J1585" s="18">
        <f t="shared" si="91"/>
        <v>740.56</v>
      </c>
    </row>
    <row r="1586" spans="1:10" ht="52.05" customHeight="1">
      <c r="A1586" s="2" t="s">
        <v>3420</v>
      </c>
      <c r="B1586" s="3" t="s">
        <v>2249</v>
      </c>
      <c r="C1586" s="2" t="s">
        <v>963</v>
      </c>
      <c r="D1586" s="2" t="s">
        <v>2250</v>
      </c>
      <c r="E1586" s="17" t="s">
        <v>44</v>
      </c>
      <c r="F1586" s="23">
        <v>2</v>
      </c>
      <c r="G1586" s="18">
        <v>243.22</v>
      </c>
      <c r="H1586" s="13">
        <v>0.2094</v>
      </c>
      <c r="I1586" s="18">
        <v>294.14999999999998</v>
      </c>
      <c r="J1586" s="18">
        <f t="shared" si="91"/>
        <v>588.29999999999995</v>
      </c>
    </row>
    <row r="1587" spans="1:10" ht="24" customHeight="1">
      <c r="A1587" s="1" t="s">
        <v>3421</v>
      </c>
      <c r="B1587" s="1"/>
      <c r="C1587" s="1"/>
      <c r="D1587" s="1" t="s">
        <v>1888</v>
      </c>
      <c r="E1587" s="15"/>
      <c r="F1587" s="24"/>
      <c r="G1587" s="15"/>
      <c r="H1587" s="12"/>
      <c r="I1587" s="15"/>
      <c r="J1587" s="16">
        <v>5025.53</v>
      </c>
    </row>
    <row r="1588" spans="1:10" ht="39" customHeight="1">
      <c r="A1588" s="2" t="s">
        <v>3422</v>
      </c>
      <c r="B1588" s="3" t="s">
        <v>2253</v>
      </c>
      <c r="C1588" s="2" t="s">
        <v>963</v>
      </c>
      <c r="D1588" s="2" t="s">
        <v>2254</v>
      </c>
      <c r="E1588" s="17" t="s">
        <v>44</v>
      </c>
      <c r="F1588" s="23">
        <v>4</v>
      </c>
      <c r="G1588" s="18">
        <v>421.28</v>
      </c>
      <c r="H1588" s="13">
        <v>0.2094</v>
      </c>
      <c r="I1588" s="18">
        <v>509.49</v>
      </c>
      <c r="J1588" s="18">
        <f>TRUNC(F1588 * I1588, 2)</f>
        <v>2037.96</v>
      </c>
    </row>
    <row r="1589" spans="1:10" ht="39" customHeight="1">
      <c r="A1589" s="2" t="s">
        <v>3423</v>
      </c>
      <c r="B1589" s="3" t="s">
        <v>2256</v>
      </c>
      <c r="C1589" s="2" t="s">
        <v>963</v>
      </c>
      <c r="D1589" s="2" t="s">
        <v>2257</v>
      </c>
      <c r="E1589" s="17" t="s">
        <v>44</v>
      </c>
      <c r="F1589" s="23">
        <v>4</v>
      </c>
      <c r="G1589" s="18">
        <v>205.69</v>
      </c>
      <c r="H1589" s="13">
        <v>0.2094</v>
      </c>
      <c r="I1589" s="18">
        <v>248.76</v>
      </c>
      <c r="J1589" s="18">
        <f>TRUNC(F1589 * I1589, 2)</f>
        <v>995.04</v>
      </c>
    </row>
    <row r="1590" spans="1:10" ht="39" customHeight="1">
      <c r="A1590" s="2" t="s">
        <v>3424</v>
      </c>
      <c r="B1590" s="3" t="s">
        <v>2259</v>
      </c>
      <c r="C1590" s="2" t="s">
        <v>963</v>
      </c>
      <c r="D1590" s="2" t="s">
        <v>2260</v>
      </c>
      <c r="E1590" s="17" t="s">
        <v>44</v>
      </c>
      <c r="F1590" s="23">
        <v>2</v>
      </c>
      <c r="G1590" s="18">
        <v>431.43</v>
      </c>
      <c r="H1590" s="13">
        <v>0.2094</v>
      </c>
      <c r="I1590" s="18">
        <v>521.77</v>
      </c>
      <c r="J1590" s="18">
        <f>TRUNC(F1590 * I1590, 2)</f>
        <v>1043.54</v>
      </c>
    </row>
    <row r="1591" spans="1:10" ht="39" customHeight="1">
      <c r="A1591" s="2" t="s">
        <v>3425</v>
      </c>
      <c r="B1591" s="3" t="s">
        <v>2262</v>
      </c>
      <c r="C1591" s="2" t="s">
        <v>963</v>
      </c>
      <c r="D1591" s="2" t="s">
        <v>2263</v>
      </c>
      <c r="E1591" s="17" t="s">
        <v>44</v>
      </c>
      <c r="F1591" s="23">
        <v>3</v>
      </c>
      <c r="G1591" s="18">
        <v>261.56</v>
      </c>
      <c r="H1591" s="13">
        <v>0.2094</v>
      </c>
      <c r="I1591" s="18">
        <v>316.33</v>
      </c>
      <c r="J1591" s="18">
        <f>TRUNC(F1591 * I1591, 2)</f>
        <v>948.99</v>
      </c>
    </row>
    <row r="1592" spans="1:10" ht="25.95" customHeight="1">
      <c r="A1592" s="1" t="s">
        <v>3426</v>
      </c>
      <c r="B1592" s="1"/>
      <c r="C1592" s="1"/>
      <c r="D1592" s="1" t="s">
        <v>1947</v>
      </c>
      <c r="E1592" s="15"/>
      <c r="F1592" s="24"/>
      <c r="G1592" s="15"/>
      <c r="H1592" s="12"/>
      <c r="I1592" s="15"/>
      <c r="J1592" s="16">
        <v>17005.16</v>
      </c>
    </row>
    <row r="1593" spans="1:10" ht="39" customHeight="1">
      <c r="A1593" s="2" t="s">
        <v>3427</v>
      </c>
      <c r="B1593" s="3" t="s">
        <v>2266</v>
      </c>
      <c r="C1593" s="2" t="s">
        <v>963</v>
      </c>
      <c r="D1593" s="2" t="s">
        <v>2267</v>
      </c>
      <c r="E1593" s="17" t="s">
        <v>44</v>
      </c>
      <c r="F1593" s="23">
        <v>1</v>
      </c>
      <c r="G1593" s="18">
        <v>323.86</v>
      </c>
      <c r="H1593" s="13">
        <v>0.2094</v>
      </c>
      <c r="I1593" s="18">
        <v>391.67</v>
      </c>
      <c r="J1593" s="18">
        <f t="shared" ref="J1593:J1598" si="92">TRUNC(F1593 * I1593, 2)</f>
        <v>391.67</v>
      </c>
    </row>
    <row r="1594" spans="1:10" ht="52.05" customHeight="1">
      <c r="A1594" s="2" t="s">
        <v>3428</v>
      </c>
      <c r="B1594" s="3" t="s">
        <v>2269</v>
      </c>
      <c r="C1594" s="2" t="s">
        <v>963</v>
      </c>
      <c r="D1594" s="2" t="s">
        <v>2270</v>
      </c>
      <c r="E1594" s="17" t="s">
        <v>44</v>
      </c>
      <c r="F1594" s="23">
        <v>1</v>
      </c>
      <c r="G1594" s="18">
        <v>170.26</v>
      </c>
      <c r="H1594" s="13">
        <v>0.2094</v>
      </c>
      <c r="I1594" s="18">
        <v>205.91</v>
      </c>
      <c r="J1594" s="18">
        <f t="shared" si="92"/>
        <v>205.91</v>
      </c>
    </row>
    <row r="1595" spans="1:10" ht="39" customHeight="1">
      <c r="A1595" s="2" t="s">
        <v>3429</v>
      </c>
      <c r="B1595" s="3" t="s">
        <v>2272</v>
      </c>
      <c r="C1595" s="2" t="s">
        <v>963</v>
      </c>
      <c r="D1595" s="2" t="s">
        <v>2273</v>
      </c>
      <c r="E1595" s="17" t="s">
        <v>44</v>
      </c>
      <c r="F1595" s="23">
        <v>8</v>
      </c>
      <c r="G1595" s="18">
        <v>251.4</v>
      </c>
      <c r="H1595" s="13">
        <v>0.2094</v>
      </c>
      <c r="I1595" s="18">
        <v>304.04000000000002</v>
      </c>
      <c r="J1595" s="18">
        <f t="shared" si="92"/>
        <v>2432.3200000000002</v>
      </c>
    </row>
    <row r="1596" spans="1:10" ht="52.05" customHeight="1">
      <c r="A1596" s="2" t="s">
        <v>3430</v>
      </c>
      <c r="B1596" s="3" t="s">
        <v>2275</v>
      </c>
      <c r="C1596" s="2" t="s">
        <v>963</v>
      </c>
      <c r="D1596" s="2" t="s">
        <v>2276</v>
      </c>
      <c r="E1596" s="17" t="s">
        <v>44</v>
      </c>
      <c r="F1596" s="23">
        <v>6</v>
      </c>
      <c r="G1596" s="18">
        <v>92.8</v>
      </c>
      <c r="H1596" s="13">
        <v>0.2094</v>
      </c>
      <c r="I1596" s="18">
        <v>112.23</v>
      </c>
      <c r="J1596" s="18">
        <f t="shared" si="92"/>
        <v>673.38</v>
      </c>
    </row>
    <row r="1597" spans="1:10" ht="64.95" customHeight="1">
      <c r="A1597" s="2" t="s">
        <v>3431</v>
      </c>
      <c r="B1597" s="3" t="s">
        <v>2278</v>
      </c>
      <c r="C1597" s="2" t="s">
        <v>16</v>
      </c>
      <c r="D1597" s="2" t="s">
        <v>2279</v>
      </c>
      <c r="E1597" s="17" t="s">
        <v>44</v>
      </c>
      <c r="F1597" s="23">
        <v>5</v>
      </c>
      <c r="G1597" s="18">
        <v>1996.58</v>
      </c>
      <c r="H1597" s="13">
        <v>0.2094</v>
      </c>
      <c r="I1597" s="18">
        <v>2414.66</v>
      </c>
      <c r="J1597" s="18">
        <f t="shared" si="92"/>
        <v>12073.3</v>
      </c>
    </row>
    <row r="1598" spans="1:10" ht="25.95" customHeight="1">
      <c r="A1598" s="2" t="s">
        <v>3432</v>
      </c>
      <c r="B1598" s="3" t="s">
        <v>2281</v>
      </c>
      <c r="C1598" s="2" t="s">
        <v>1731</v>
      </c>
      <c r="D1598" s="2" t="s">
        <v>2282</v>
      </c>
      <c r="E1598" s="17" t="s">
        <v>24</v>
      </c>
      <c r="F1598" s="23">
        <v>2</v>
      </c>
      <c r="G1598" s="18">
        <v>507.93</v>
      </c>
      <c r="H1598" s="13">
        <v>0.2094</v>
      </c>
      <c r="I1598" s="18">
        <v>614.29</v>
      </c>
      <c r="J1598" s="18">
        <f t="shared" si="92"/>
        <v>1228.58</v>
      </c>
    </row>
    <row r="1599" spans="1:10" ht="24" customHeight="1">
      <c r="A1599" s="1" t="s">
        <v>3433</v>
      </c>
      <c r="B1599" s="1"/>
      <c r="C1599" s="1"/>
      <c r="D1599" s="1" t="s">
        <v>2284</v>
      </c>
      <c r="E1599" s="15"/>
      <c r="F1599" s="24"/>
      <c r="G1599" s="15"/>
      <c r="H1599" s="12"/>
      <c r="I1599" s="15"/>
      <c r="J1599" s="16">
        <v>1088339.1299999999</v>
      </c>
    </row>
    <row r="1600" spans="1:10" ht="24" customHeight="1">
      <c r="A1600" s="1" t="s">
        <v>3434</v>
      </c>
      <c r="B1600" s="1"/>
      <c r="C1600" s="1"/>
      <c r="D1600" s="1" t="s">
        <v>2286</v>
      </c>
      <c r="E1600" s="15"/>
      <c r="F1600" s="24"/>
      <c r="G1600" s="15"/>
      <c r="H1600" s="12"/>
      <c r="I1600" s="15"/>
      <c r="J1600" s="16">
        <v>721475.74</v>
      </c>
    </row>
    <row r="1601" spans="1:10" ht="25.95" customHeight="1">
      <c r="A1601" s="1" t="s">
        <v>3435</v>
      </c>
      <c r="B1601" s="1"/>
      <c r="C1601" s="1"/>
      <c r="D1601" s="1" t="s">
        <v>2288</v>
      </c>
      <c r="E1601" s="15"/>
      <c r="F1601" s="24"/>
      <c r="G1601" s="15"/>
      <c r="H1601" s="12"/>
      <c r="I1601" s="15"/>
      <c r="J1601" s="16">
        <v>105608.87</v>
      </c>
    </row>
    <row r="1602" spans="1:10" ht="24" customHeight="1">
      <c r="A1602" s="2" t="s">
        <v>3436</v>
      </c>
      <c r="B1602" s="3" t="s">
        <v>2290</v>
      </c>
      <c r="C1602" s="2" t="s">
        <v>27</v>
      </c>
      <c r="D1602" s="2" t="s">
        <v>2291</v>
      </c>
      <c r="E1602" s="17" t="s">
        <v>29</v>
      </c>
      <c r="F1602" s="23">
        <v>971</v>
      </c>
      <c r="G1602" s="18">
        <v>53.52</v>
      </c>
      <c r="H1602" s="13">
        <v>0.2094</v>
      </c>
      <c r="I1602" s="18">
        <v>64.72</v>
      </c>
      <c r="J1602" s="18">
        <f t="shared" ref="J1602:J1613" si="93">TRUNC(F1602 * I1602, 2)</f>
        <v>62843.12</v>
      </c>
    </row>
    <row r="1603" spans="1:10" ht="52.05" customHeight="1">
      <c r="A1603" s="2" t="s">
        <v>3437</v>
      </c>
      <c r="B1603" s="3" t="s">
        <v>2293</v>
      </c>
      <c r="C1603" s="2" t="s">
        <v>16</v>
      </c>
      <c r="D1603" s="2" t="s">
        <v>2294</v>
      </c>
      <c r="E1603" s="17" t="s">
        <v>18</v>
      </c>
      <c r="F1603" s="23">
        <v>486</v>
      </c>
      <c r="G1603" s="18">
        <v>28.25</v>
      </c>
      <c r="H1603" s="13">
        <v>0.2094</v>
      </c>
      <c r="I1603" s="18">
        <v>34.159999999999997</v>
      </c>
      <c r="J1603" s="18">
        <f t="shared" si="93"/>
        <v>16601.759999999998</v>
      </c>
    </row>
    <row r="1604" spans="1:10" ht="25.95" customHeight="1">
      <c r="A1604" s="2" t="s">
        <v>3438</v>
      </c>
      <c r="B1604" s="3" t="s">
        <v>2296</v>
      </c>
      <c r="C1604" s="2" t="s">
        <v>16</v>
      </c>
      <c r="D1604" s="2" t="s">
        <v>2297</v>
      </c>
      <c r="E1604" s="17" t="s">
        <v>954</v>
      </c>
      <c r="F1604" s="23">
        <v>100</v>
      </c>
      <c r="G1604" s="18">
        <v>121.47</v>
      </c>
      <c r="H1604" s="13">
        <v>0.2094</v>
      </c>
      <c r="I1604" s="18">
        <v>146.9</v>
      </c>
      <c r="J1604" s="18">
        <f t="shared" si="93"/>
        <v>14690</v>
      </c>
    </row>
    <row r="1605" spans="1:10" ht="25.95" customHeight="1">
      <c r="A1605" s="2" t="s">
        <v>3439</v>
      </c>
      <c r="B1605" s="3" t="s">
        <v>2299</v>
      </c>
      <c r="C1605" s="2" t="s">
        <v>16</v>
      </c>
      <c r="D1605" s="2" t="s">
        <v>2300</v>
      </c>
      <c r="E1605" s="17" t="s">
        <v>29</v>
      </c>
      <c r="F1605" s="23">
        <v>7</v>
      </c>
      <c r="G1605" s="18">
        <v>179.97</v>
      </c>
      <c r="H1605" s="13">
        <v>0.2094</v>
      </c>
      <c r="I1605" s="18">
        <v>217.65</v>
      </c>
      <c r="J1605" s="18">
        <f t="shared" si="93"/>
        <v>1523.55</v>
      </c>
    </row>
    <row r="1606" spans="1:10" ht="64.95" customHeight="1">
      <c r="A1606" s="2" t="s">
        <v>3440</v>
      </c>
      <c r="B1606" s="3" t="s">
        <v>2302</v>
      </c>
      <c r="C1606" s="2" t="s">
        <v>16</v>
      </c>
      <c r="D1606" s="2" t="s">
        <v>2303</v>
      </c>
      <c r="E1606" s="17" t="s">
        <v>18</v>
      </c>
      <c r="F1606" s="23">
        <v>50</v>
      </c>
      <c r="G1606" s="18">
        <v>105.26</v>
      </c>
      <c r="H1606" s="13">
        <v>0.2094</v>
      </c>
      <c r="I1606" s="18">
        <v>127.3</v>
      </c>
      <c r="J1606" s="18">
        <f t="shared" si="93"/>
        <v>6365</v>
      </c>
    </row>
    <row r="1607" spans="1:10" ht="64.95" customHeight="1">
      <c r="A1607" s="2" t="s">
        <v>3441</v>
      </c>
      <c r="B1607" s="3" t="s">
        <v>2305</v>
      </c>
      <c r="C1607" s="2" t="s">
        <v>16</v>
      </c>
      <c r="D1607" s="2" t="s">
        <v>2306</v>
      </c>
      <c r="E1607" s="17" t="s">
        <v>18</v>
      </c>
      <c r="F1607" s="23">
        <v>4</v>
      </c>
      <c r="G1607" s="18">
        <v>167.11</v>
      </c>
      <c r="H1607" s="13">
        <v>0.2094</v>
      </c>
      <c r="I1607" s="18">
        <v>202.1</v>
      </c>
      <c r="J1607" s="18">
        <f t="shared" si="93"/>
        <v>808.4</v>
      </c>
    </row>
    <row r="1608" spans="1:10" ht="25.95" customHeight="1">
      <c r="A1608" s="2" t="s">
        <v>3442</v>
      </c>
      <c r="B1608" s="3" t="s">
        <v>2308</v>
      </c>
      <c r="C1608" s="2" t="s">
        <v>16</v>
      </c>
      <c r="D1608" s="2" t="s">
        <v>2309</v>
      </c>
      <c r="E1608" s="17" t="s">
        <v>24</v>
      </c>
      <c r="F1608" s="23">
        <v>1</v>
      </c>
      <c r="G1608" s="18">
        <v>194.87</v>
      </c>
      <c r="H1608" s="13">
        <v>0.2094</v>
      </c>
      <c r="I1608" s="18">
        <v>235.67</v>
      </c>
      <c r="J1608" s="18">
        <f t="shared" si="93"/>
        <v>235.67</v>
      </c>
    </row>
    <row r="1609" spans="1:10" ht="25.95" customHeight="1">
      <c r="A1609" s="2" t="s">
        <v>3443</v>
      </c>
      <c r="B1609" s="3" t="s">
        <v>2311</v>
      </c>
      <c r="C1609" s="2" t="s">
        <v>16</v>
      </c>
      <c r="D1609" s="2" t="s">
        <v>2312</v>
      </c>
      <c r="E1609" s="17" t="s">
        <v>24</v>
      </c>
      <c r="F1609" s="23">
        <v>3</v>
      </c>
      <c r="G1609" s="18">
        <v>139.66999999999999</v>
      </c>
      <c r="H1609" s="13">
        <v>0.2094</v>
      </c>
      <c r="I1609" s="18">
        <v>168.91</v>
      </c>
      <c r="J1609" s="18">
        <f t="shared" si="93"/>
        <v>506.73</v>
      </c>
    </row>
    <row r="1610" spans="1:10" ht="25.95" customHeight="1">
      <c r="A1610" s="2" t="s">
        <v>3444</v>
      </c>
      <c r="B1610" s="3" t="s">
        <v>2314</v>
      </c>
      <c r="C1610" s="2" t="s">
        <v>16</v>
      </c>
      <c r="D1610" s="2" t="s">
        <v>2315</v>
      </c>
      <c r="E1610" s="17" t="s">
        <v>24</v>
      </c>
      <c r="F1610" s="23">
        <v>3</v>
      </c>
      <c r="G1610" s="18">
        <v>125.69</v>
      </c>
      <c r="H1610" s="13">
        <v>0.2094</v>
      </c>
      <c r="I1610" s="18">
        <v>152</v>
      </c>
      <c r="J1610" s="18">
        <f t="shared" si="93"/>
        <v>456</v>
      </c>
    </row>
    <row r="1611" spans="1:10" ht="39" customHeight="1">
      <c r="A1611" s="2" t="s">
        <v>3445</v>
      </c>
      <c r="B1611" s="3" t="s">
        <v>2317</v>
      </c>
      <c r="C1611" s="2" t="s">
        <v>16</v>
      </c>
      <c r="D1611" s="2" t="s">
        <v>2318</v>
      </c>
      <c r="E1611" s="17" t="s">
        <v>24</v>
      </c>
      <c r="F1611" s="23">
        <v>1</v>
      </c>
      <c r="G1611" s="18">
        <v>162.35</v>
      </c>
      <c r="H1611" s="13">
        <v>0.2094</v>
      </c>
      <c r="I1611" s="18">
        <v>196.34</v>
      </c>
      <c r="J1611" s="18">
        <f t="shared" si="93"/>
        <v>196.34</v>
      </c>
    </row>
    <row r="1612" spans="1:10" ht="24" customHeight="1">
      <c r="A1612" s="2" t="s">
        <v>3446</v>
      </c>
      <c r="B1612" s="3" t="s">
        <v>2320</v>
      </c>
      <c r="C1612" s="2" t="s">
        <v>27</v>
      </c>
      <c r="D1612" s="2" t="s">
        <v>2321</v>
      </c>
      <c r="E1612" s="17" t="s">
        <v>44</v>
      </c>
      <c r="F1612" s="23">
        <v>54</v>
      </c>
      <c r="G1612" s="18">
        <v>17.45</v>
      </c>
      <c r="H1612" s="13">
        <v>0.2094</v>
      </c>
      <c r="I1612" s="18">
        <v>21.1</v>
      </c>
      <c r="J1612" s="18">
        <f t="shared" si="93"/>
        <v>1139.4000000000001</v>
      </c>
    </row>
    <row r="1613" spans="1:10" ht="24" customHeight="1">
      <c r="A1613" s="2" t="s">
        <v>3447</v>
      </c>
      <c r="B1613" s="3" t="s">
        <v>2323</v>
      </c>
      <c r="C1613" s="2" t="s">
        <v>16</v>
      </c>
      <c r="D1613" s="2" t="s">
        <v>2324</v>
      </c>
      <c r="E1613" s="17" t="s">
        <v>44</v>
      </c>
      <c r="F1613" s="23">
        <v>10</v>
      </c>
      <c r="G1613" s="18">
        <v>20.09</v>
      </c>
      <c r="H1613" s="13">
        <v>0.2094</v>
      </c>
      <c r="I1613" s="18">
        <v>24.29</v>
      </c>
      <c r="J1613" s="18">
        <f t="shared" si="93"/>
        <v>242.9</v>
      </c>
    </row>
    <row r="1614" spans="1:10" ht="24" customHeight="1">
      <c r="A1614" s="1" t="s">
        <v>3448</v>
      </c>
      <c r="B1614" s="1"/>
      <c r="C1614" s="1"/>
      <c r="D1614" s="1" t="s">
        <v>2326</v>
      </c>
      <c r="E1614" s="15"/>
      <c r="F1614" s="24"/>
      <c r="G1614" s="15"/>
      <c r="H1614" s="12"/>
      <c r="I1614" s="15"/>
      <c r="J1614" s="16">
        <v>24695.61</v>
      </c>
    </row>
    <row r="1615" spans="1:10" ht="39" customHeight="1">
      <c r="A1615" s="2" t="s">
        <v>3449</v>
      </c>
      <c r="B1615" s="3" t="s">
        <v>2328</v>
      </c>
      <c r="C1615" s="2" t="s">
        <v>963</v>
      </c>
      <c r="D1615" s="2" t="s">
        <v>2329</v>
      </c>
      <c r="E1615" s="17" t="s">
        <v>44</v>
      </c>
      <c r="F1615" s="23">
        <v>10</v>
      </c>
      <c r="G1615" s="18">
        <v>28.52</v>
      </c>
      <c r="H1615" s="13">
        <v>0.2094</v>
      </c>
      <c r="I1615" s="18">
        <v>34.49</v>
      </c>
      <c r="J1615" s="18">
        <f t="shared" ref="J1615:J1633" si="94">TRUNC(F1615 * I1615, 2)</f>
        <v>344.9</v>
      </c>
    </row>
    <row r="1616" spans="1:10" ht="39" customHeight="1">
      <c r="A1616" s="2" t="s">
        <v>3450</v>
      </c>
      <c r="B1616" s="3" t="s">
        <v>2331</v>
      </c>
      <c r="C1616" s="2" t="s">
        <v>963</v>
      </c>
      <c r="D1616" s="2" t="s">
        <v>2332</v>
      </c>
      <c r="E1616" s="17" t="s">
        <v>44</v>
      </c>
      <c r="F1616" s="23">
        <v>14</v>
      </c>
      <c r="G1616" s="18">
        <v>29.26</v>
      </c>
      <c r="H1616" s="13">
        <v>0.2094</v>
      </c>
      <c r="I1616" s="18">
        <v>35.380000000000003</v>
      </c>
      <c r="J1616" s="18">
        <f t="shared" si="94"/>
        <v>495.32</v>
      </c>
    </row>
    <row r="1617" spans="1:10" ht="39" customHeight="1">
      <c r="A1617" s="2" t="s">
        <v>3451</v>
      </c>
      <c r="B1617" s="3" t="s">
        <v>2334</v>
      </c>
      <c r="C1617" s="2" t="s">
        <v>963</v>
      </c>
      <c r="D1617" s="2" t="s">
        <v>2335</v>
      </c>
      <c r="E1617" s="17" t="s">
        <v>44</v>
      </c>
      <c r="F1617" s="23">
        <v>41</v>
      </c>
      <c r="G1617" s="18">
        <v>26.77</v>
      </c>
      <c r="H1617" s="13">
        <v>0.2094</v>
      </c>
      <c r="I1617" s="18">
        <v>32.369999999999997</v>
      </c>
      <c r="J1617" s="18">
        <f t="shared" si="94"/>
        <v>1327.17</v>
      </c>
    </row>
    <row r="1618" spans="1:10" ht="39" customHeight="1">
      <c r="A1618" s="2" t="s">
        <v>3452</v>
      </c>
      <c r="B1618" s="3" t="s">
        <v>2337</v>
      </c>
      <c r="C1618" s="2" t="s">
        <v>963</v>
      </c>
      <c r="D1618" s="2" t="s">
        <v>2338</v>
      </c>
      <c r="E1618" s="17" t="s">
        <v>44</v>
      </c>
      <c r="F1618" s="23">
        <v>16</v>
      </c>
      <c r="G1618" s="18">
        <v>28.63</v>
      </c>
      <c r="H1618" s="13">
        <v>0.2094</v>
      </c>
      <c r="I1618" s="18">
        <v>34.619999999999997</v>
      </c>
      <c r="J1618" s="18">
        <f t="shared" si="94"/>
        <v>553.91999999999996</v>
      </c>
    </row>
    <row r="1619" spans="1:10" ht="39" customHeight="1">
      <c r="A1619" s="2" t="s">
        <v>3453</v>
      </c>
      <c r="B1619" s="3" t="s">
        <v>2337</v>
      </c>
      <c r="C1619" s="2" t="s">
        <v>963</v>
      </c>
      <c r="D1619" s="2" t="s">
        <v>2338</v>
      </c>
      <c r="E1619" s="17" t="s">
        <v>44</v>
      </c>
      <c r="F1619" s="23">
        <v>37</v>
      </c>
      <c r="G1619" s="18">
        <v>28.63</v>
      </c>
      <c r="H1619" s="13">
        <v>0.2094</v>
      </c>
      <c r="I1619" s="18">
        <v>34.619999999999997</v>
      </c>
      <c r="J1619" s="18">
        <f t="shared" si="94"/>
        <v>1280.94</v>
      </c>
    </row>
    <row r="1620" spans="1:10" ht="39" customHeight="1">
      <c r="A1620" s="2" t="s">
        <v>3454</v>
      </c>
      <c r="B1620" s="3" t="s">
        <v>2337</v>
      </c>
      <c r="C1620" s="2" t="s">
        <v>963</v>
      </c>
      <c r="D1620" s="2" t="s">
        <v>2338</v>
      </c>
      <c r="E1620" s="17" t="s">
        <v>44</v>
      </c>
      <c r="F1620" s="23">
        <v>32</v>
      </c>
      <c r="G1620" s="18">
        <v>28.63</v>
      </c>
      <c r="H1620" s="13">
        <v>0.2094</v>
      </c>
      <c r="I1620" s="18">
        <v>34.619999999999997</v>
      </c>
      <c r="J1620" s="18">
        <f t="shared" si="94"/>
        <v>1107.8399999999999</v>
      </c>
    </row>
    <row r="1621" spans="1:10" ht="39" customHeight="1">
      <c r="A1621" s="2" t="s">
        <v>3455</v>
      </c>
      <c r="B1621" s="3" t="s">
        <v>2342</v>
      </c>
      <c r="C1621" s="2" t="s">
        <v>963</v>
      </c>
      <c r="D1621" s="2" t="s">
        <v>2343</v>
      </c>
      <c r="E1621" s="17" t="s">
        <v>44</v>
      </c>
      <c r="F1621" s="23">
        <v>34</v>
      </c>
      <c r="G1621" s="18">
        <v>33</v>
      </c>
      <c r="H1621" s="13">
        <v>0.2094</v>
      </c>
      <c r="I1621" s="18">
        <v>39.909999999999997</v>
      </c>
      <c r="J1621" s="18">
        <f t="shared" si="94"/>
        <v>1356.94</v>
      </c>
    </row>
    <row r="1622" spans="1:10" ht="39" customHeight="1">
      <c r="A1622" s="2" t="s">
        <v>3456</v>
      </c>
      <c r="B1622" s="3" t="s">
        <v>2342</v>
      </c>
      <c r="C1622" s="2" t="s">
        <v>963</v>
      </c>
      <c r="D1622" s="2" t="s">
        <v>2343</v>
      </c>
      <c r="E1622" s="17" t="s">
        <v>44</v>
      </c>
      <c r="F1622" s="23">
        <v>10</v>
      </c>
      <c r="G1622" s="18">
        <v>33</v>
      </c>
      <c r="H1622" s="13">
        <v>0.2094</v>
      </c>
      <c r="I1622" s="18">
        <v>39.909999999999997</v>
      </c>
      <c r="J1622" s="18">
        <f t="shared" si="94"/>
        <v>399.1</v>
      </c>
    </row>
    <row r="1623" spans="1:10" ht="39" customHeight="1">
      <c r="A1623" s="2" t="s">
        <v>3457</v>
      </c>
      <c r="B1623" s="3" t="s">
        <v>2346</v>
      </c>
      <c r="C1623" s="2" t="s">
        <v>963</v>
      </c>
      <c r="D1623" s="2" t="s">
        <v>2347</v>
      </c>
      <c r="E1623" s="17" t="s">
        <v>44</v>
      </c>
      <c r="F1623" s="23">
        <v>6</v>
      </c>
      <c r="G1623" s="18">
        <v>39.75</v>
      </c>
      <c r="H1623" s="13">
        <v>0.2094</v>
      </c>
      <c r="I1623" s="18">
        <v>48.07</v>
      </c>
      <c r="J1623" s="18">
        <f t="shared" si="94"/>
        <v>288.42</v>
      </c>
    </row>
    <row r="1624" spans="1:10" ht="39" customHeight="1">
      <c r="A1624" s="2" t="s">
        <v>3458</v>
      </c>
      <c r="B1624" s="3" t="s">
        <v>2349</v>
      </c>
      <c r="C1624" s="2" t="s">
        <v>963</v>
      </c>
      <c r="D1624" s="2" t="s">
        <v>2350</v>
      </c>
      <c r="E1624" s="17" t="s">
        <v>44</v>
      </c>
      <c r="F1624" s="23">
        <v>10</v>
      </c>
      <c r="G1624" s="18">
        <v>32.590000000000003</v>
      </c>
      <c r="H1624" s="13">
        <v>0.2094</v>
      </c>
      <c r="I1624" s="18">
        <v>39.409999999999997</v>
      </c>
      <c r="J1624" s="18">
        <f t="shared" si="94"/>
        <v>394.1</v>
      </c>
    </row>
    <row r="1625" spans="1:10" ht="39" customHeight="1">
      <c r="A1625" s="2" t="s">
        <v>3459</v>
      </c>
      <c r="B1625" s="3" t="s">
        <v>2352</v>
      </c>
      <c r="C1625" s="2" t="s">
        <v>963</v>
      </c>
      <c r="D1625" s="2" t="s">
        <v>2353</v>
      </c>
      <c r="E1625" s="17" t="s">
        <v>44</v>
      </c>
      <c r="F1625" s="23">
        <v>40</v>
      </c>
      <c r="G1625" s="18">
        <v>33.14</v>
      </c>
      <c r="H1625" s="13">
        <v>0.2094</v>
      </c>
      <c r="I1625" s="18">
        <v>40.07</v>
      </c>
      <c r="J1625" s="18">
        <f t="shared" si="94"/>
        <v>1602.8</v>
      </c>
    </row>
    <row r="1626" spans="1:10" ht="39" customHeight="1">
      <c r="A1626" s="2" t="s">
        <v>3460</v>
      </c>
      <c r="B1626" s="3" t="s">
        <v>2355</v>
      </c>
      <c r="C1626" s="2" t="s">
        <v>963</v>
      </c>
      <c r="D1626" s="2" t="s">
        <v>2356</v>
      </c>
      <c r="E1626" s="17" t="s">
        <v>44</v>
      </c>
      <c r="F1626" s="23">
        <v>5</v>
      </c>
      <c r="G1626" s="18">
        <v>34.590000000000003</v>
      </c>
      <c r="H1626" s="13">
        <v>0.2094</v>
      </c>
      <c r="I1626" s="18">
        <v>41.83</v>
      </c>
      <c r="J1626" s="18">
        <f t="shared" si="94"/>
        <v>209.15</v>
      </c>
    </row>
    <row r="1627" spans="1:10" ht="39" customHeight="1">
      <c r="A1627" s="2" t="s">
        <v>3461</v>
      </c>
      <c r="B1627" s="3" t="s">
        <v>2358</v>
      </c>
      <c r="C1627" s="2" t="s">
        <v>963</v>
      </c>
      <c r="D1627" s="2" t="s">
        <v>2359</v>
      </c>
      <c r="E1627" s="17" t="s">
        <v>44</v>
      </c>
      <c r="F1627" s="23">
        <v>15</v>
      </c>
      <c r="G1627" s="18">
        <v>35.840000000000003</v>
      </c>
      <c r="H1627" s="13">
        <v>0.2094</v>
      </c>
      <c r="I1627" s="18">
        <v>43.34</v>
      </c>
      <c r="J1627" s="18">
        <f t="shared" si="94"/>
        <v>650.1</v>
      </c>
    </row>
    <row r="1628" spans="1:10" ht="39" customHeight="1">
      <c r="A1628" s="2" t="s">
        <v>3462</v>
      </c>
      <c r="B1628" s="3" t="s">
        <v>2358</v>
      </c>
      <c r="C1628" s="2" t="s">
        <v>963</v>
      </c>
      <c r="D1628" s="2" t="s">
        <v>2359</v>
      </c>
      <c r="E1628" s="17" t="s">
        <v>44</v>
      </c>
      <c r="F1628" s="23">
        <v>21</v>
      </c>
      <c r="G1628" s="18">
        <v>35.840000000000003</v>
      </c>
      <c r="H1628" s="13">
        <v>0.2094</v>
      </c>
      <c r="I1628" s="18">
        <v>43.34</v>
      </c>
      <c r="J1628" s="18">
        <f t="shared" si="94"/>
        <v>910.14</v>
      </c>
    </row>
    <row r="1629" spans="1:10" ht="39" customHeight="1">
      <c r="A1629" s="2" t="s">
        <v>3463</v>
      </c>
      <c r="B1629" s="3" t="s">
        <v>2358</v>
      </c>
      <c r="C1629" s="2" t="s">
        <v>963</v>
      </c>
      <c r="D1629" s="2" t="s">
        <v>2359</v>
      </c>
      <c r="E1629" s="17" t="s">
        <v>44</v>
      </c>
      <c r="F1629" s="23">
        <v>22</v>
      </c>
      <c r="G1629" s="18">
        <v>35.840000000000003</v>
      </c>
      <c r="H1629" s="13">
        <v>0.2094</v>
      </c>
      <c r="I1629" s="18">
        <v>43.34</v>
      </c>
      <c r="J1629" s="18">
        <f t="shared" si="94"/>
        <v>953.48</v>
      </c>
    </row>
    <row r="1630" spans="1:10" ht="39" customHeight="1">
      <c r="A1630" s="2" t="s">
        <v>3464</v>
      </c>
      <c r="B1630" s="3" t="s">
        <v>2363</v>
      </c>
      <c r="C1630" s="2" t="s">
        <v>963</v>
      </c>
      <c r="D1630" s="2" t="s">
        <v>2364</v>
      </c>
      <c r="E1630" s="17" t="s">
        <v>44</v>
      </c>
      <c r="F1630" s="23">
        <v>21</v>
      </c>
      <c r="G1630" s="18">
        <v>42.13</v>
      </c>
      <c r="H1630" s="13">
        <v>0.2094</v>
      </c>
      <c r="I1630" s="18">
        <v>50.95</v>
      </c>
      <c r="J1630" s="18">
        <f t="shared" si="94"/>
        <v>1069.95</v>
      </c>
    </row>
    <row r="1631" spans="1:10" ht="39" customHeight="1">
      <c r="A1631" s="2" t="s">
        <v>3465</v>
      </c>
      <c r="B1631" s="3" t="s">
        <v>2363</v>
      </c>
      <c r="C1631" s="2" t="s">
        <v>963</v>
      </c>
      <c r="D1631" s="2" t="s">
        <v>2364</v>
      </c>
      <c r="E1631" s="17" t="s">
        <v>44</v>
      </c>
      <c r="F1631" s="23">
        <v>2</v>
      </c>
      <c r="G1631" s="18">
        <v>42.13</v>
      </c>
      <c r="H1631" s="13">
        <v>0.2094</v>
      </c>
      <c r="I1631" s="18">
        <v>50.95</v>
      </c>
      <c r="J1631" s="18">
        <f t="shared" si="94"/>
        <v>101.9</v>
      </c>
    </row>
    <row r="1632" spans="1:10" ht="39" customHeight="1">
      <c r="A1632" s="2" t="s">
        <v>3466</v>
      </c>
      <c r="B1632" s="3" t="s">
        <v>2367</v>
      </c>
      <c r="C1632" s="2" t="s">
        <v>963</v>
      </c>
      <c r="D1632" s="2" t="s">
        <v>2368</v>
      </c>
      <c r="E1632" s="17" t="s">
        <v>44</v>
      </c>
      <c r="F1632" s="23">
        <v>2</v>
      </c>
      <c r="G1632" s="18">
        <v>44.42</v>
      </c>
      <c r="H1632" s="13">
        <v>0.2094</v>
      </c>
      <c r="I1632" s="18">
        <v>53.72</v>
      </c>
      <c r="J1632" s="18">
        <f t="shared" si="94"/>
        <v>107.44</v>
      </c>
    </row>
    <row r="1633" spans="1:10" ht="25.95" customHeight="1">
      <c r="A1633" s="2" t="s">
        <v>3467</v>
      </c>
      <c r="B1633" s="3" t="s">
        <v>2370</v>
      </c>
      <c r="C1633" s="2" t="s">
        <v>16</v>
      </c>
      <c r="D1633" s="2" t="s">
        <v>2371</v>
      </c>
      <c r="E1633" s="17" t="s">
        <v>44</v>
      </c>
      <c r="F1633" s="23">
        <v>20</v>
      </c>
      <c r="G1633" s="18">
        <v>477.18</v>
      </c>
      <c r="H1633" s="13">
        <v>0.2094</v>
      </c>
      <c r="I1633" s="18">
        <v>577.1</v>
      </c>
      <c r="J1633" s="18">
        <f t="shared" si="94"/>
        <v>11542</v>
      </c>
    </row>
    <row r="1634" spans="1:10" ht="25.95" customHeight="1">
      <c r="A1634" s="1" t="s">
        <v>3468</v>
      </c>
      <c r="B1634" s="1"/>
      <c r="C1634" s="1"/>
      <c r="D1634" s="1" t="s">
        <v>2373</v>
      </c>
      <c r="E1634" s="15"/>
      <c r="F1634" s="24"/>
      <c r="G1634" s="15"/>
      <c r="H1634" s="12"/>
      <c r="I1634" s="15"/>
      <c r="J1634" s="16">
        <v>141618.29</v>
      </c>
    </row>
    <row r="1635" spans="1:10" ht="39" customHeight="1">
      <c r="A1635" s="2" t="s">
        <v>3469</v>
      </c>
      <c r="B1635" s="3" t="s">
        <v>2375</v>
      </c>
      <c r="C1635" s="2" t="s">
        <v>963</v>
      </c>
      <c r="D1635" s="2" t="s">
        <v>2376</v>
      </c>
      <c r="E1635" s="17" t="s">
        <v>29</v>
      </c>
      <c r="F1635" s="23">
        <v>208</v>
      </c>
      <c r="G1635" s="18">
        <v>2.92</v>
      </c>
      <c r="H1635" s="13">
        <v>0.2094</v>
      </c>
      <c r="I1635" s="18">
        <v>3.53</v>
      </c>
      <c r="J1635" s="18">
        <f t="shared" ref="J1635:J1644" si="95">TRUNC(F1635 * I1635, 2)</f>
        <v>734.24</v>
      </c>
    </row>
    <row r="1636" spans="1:10" ht="39" customHeight="1">
      <c r="A1636" s="2" t="s">
        <v>3470</v>
      </c>
      <c r="B1636" s="3" t="s">
        <v>2378</v>
      </c>
      <c r="C1636" s="2" t="s">
        <v>963</v>
      </c>
      <c r="D1636" s="2" t="s">
        <v>2379</v>
      </c>
      <c r="E1636" s="17" t="s">
        <v>29</v>
      </c>
      <c r="F1636" s="23">
        <v>12781</v>
      </c>
      <c r="G1636" s="18">
        <v>4.2699999999999996</v>
      </c>
      <c r="H1636" s="13">
        <v>0.2094</v>
      </c>
      <c r="I1636" s="18">
        <v>5.16</v>
      </c>
      <c r="J1636" s="18">
        <f t="shared" si="95"/>
        <v>65949.960000000006</v>
      </c>
    </row>
    <row r="1637" spans="1:10" ht="39" customHeight="1">
      <c r="A1637" s="2" t="s">
        <v>3471</v>
      </c>
      <c r="B1637" s="3" t="s">
        <v>2381</v>
      </c>
      <c r="C1637" s="2" t="s">
        <v>963</v>
      </c>
      <c r="D1637" s="2" t="s">
        <v>2382</v>
      </c>
      <c r="E1637" s="17" t="s">
        <v>29</v>
      </c>
      <c r="F1637" s="23">
        <v>1776</v>
      </c>
      <c r="G1637" s="18">
        <v>7.02</v>
      </c>
      <c r="H1637" s="13">
        <v>0.2094</v>
      </c>
      <c r="I1637" s="18">
        <v>8.48</v>
      </c>
      <c r="J1637" s="18">
        <f t="shared" si="95"/>
        <v>15060.48</v>
      </c>
    </row>
    <row r="1638" spans="1:10" ht="39" customHeight="1">
      <c r="A1638" s="2" t="s">
        <v>3472</v>
      </c>
      <c r="B1638" s="3" t="s">
        <v>2384</v>
      </c>
      <c r="C1638" s="2" t="s">
        <v>963</v>
      </c>
      <c r="D1638" s="2" t="s">
        <v>2385</v>
      </c>
      <c r="E1638" s="17" t="s">
        <v>29</v>
      </c>
      <c r="F1638" s="23">
        <v>504</v>
      </c>
      <c r="G1638" s="18">
        <v>9.6300000000000008</v>
      </c>
      <c r="H1638" s="13">
        <v>0.2094</v>
      </c>
      <c r="I1638" s="18">
        <v>11.64</v>
      </c>
      <c r="J1638" s="18">
        <f t="shared" si="95"/>
        <v>5866.56</v>
      </c>
    </row>
    <row r="1639" spans="1:10" ht="39" customHeight="1">
      <c r="A1639" s="2" t="s">
        <v>3473</v>
      </c>
      <c r="B1639" s="3" t="s">
        <v>2387</v>
      </c>
      <c r="C1639" s="2" t="s">
        <v>963</v>
      </c>
      <c r="D1639" s="2" t="s">
        <v>2388</v>
      </c>
      <c r="E1639" s="17" t="s">
        <v>29</v>
      </c>
      <c r="F1639" s="23">
        <v>600</v>
      </c>
      <c r="G1639" s="18">
        <v>5.68</v>
      </c>
      <c r="H1639" s="13">
        <v>0.2094</v>
      </c>
      <c r="I1639" s="18">
        <v>6.86</v>
      </c>
      <c r="J1639" s="18">
        <f t="shared" si="95"/>
        <v>4116</v>
      </c>
    </row>
    <row r="1640" spans="1:10" ht="39" customHeight="1">
      <c r="A1640" s="2" t="s">
        <v>3474</v>
      </c>
      <c r="B1640" s="3" t="s">
        <v>2390</v>
      </c>
      <c r="C1640" s="2" t="s">
        <v>963</v>
      </c>
      <c r="D1640" s="2" t="s">
        <v>2391</v>
      </c>
      <c r="E1640" s="17" t="s">
        <v>29</v>
      </c>
      <c r="F1640" s="23">
        <v>825</v>
      </c>
      <c r="G1640" s="18">
        <v>8</v>
      </c>
      <c r="H1640" s="13">
        <v>0.2094</v>
      </c>
      <c r="I1640" s="18">
        <v>9.67</v>
      </c>
      <c r="J1640" s="18">
        <f t="shared" si="95"/>
        <v>7977.75</v>
      </c>
    </row>
    <row r="1641" spans="1:10" ht="39" customHeight="1">
      <c r="A1641" s="2" t="s">
        <v>3475</v>
      </c>
      <c r="B1641" s="3" t="s">
        <v>2393</v>
      </c>
      <c r="C1641" s="2" t="s">
        <v>963</v>
      </c>
      <c r="D1641" s="2" t="s">
        <v>2394</v>
      </c>
      <c r="E1641" s="17" t="s">
        <v>29</v>
      </c>
      <c r="F1641" s="23">
        <v>330</v>
      </c>
      <c r="G1641" s="18">
        <v>10.82</v>
      </c>
      <c r="H1641" s="13">
        <v>0.2094</v>
      </c>
      <c r="I1641" s="18">
        <v>13.08</v>
      </c>
      <c r="J1641" s="18">
        <f t="shared" si="95"/>
        <v>4316.3999999999996</v>
      </c>
    </row>
    <row r="1642" spans="1:10" ht="39" customHeight="1">
      <c r="A1642" s="2" t="s">
        <v>3476</v>
      </c>
      <c r="B1642" s="3" t="s">
        <v>2396</v>
      </c>
      <c r="C1642" s="2" t="s">
        <v>963</v>
      </c>
      <c r="D1642" s="2" t="s">
        <v>2397</v>
      </c>
      <c r="E1642" s="17" t="s">
        <v>29</v>
      </c>
      <c r="F1642" s="23">
        <v>310</v>
      </c>
      <c r="G1642" s="18">
        <v>15.92</v>
      </c>
      <c r="H1642" s="13">
        <v>0.2094</v>
      </c>
      <c r="I1642" s="18">
        <v>19.25</v>
      </c>
      <c r="J1642" s="18">
        <f t="shared" si="95"/>
        <v>5967.5</v>
      </c>
    </row>
    <row r="1643" spans="1:10" ht="52.05" customHeight="1">
      <c r="A1643" s="2" t="s">
        <v>3477</v>
      </c>
      <c r="B1643" s="3" t="s">
        <v>2399</v>
      </c>
      <c r="C1643" s="2" t="s">
        <v>963</v>
      </c>
      <c r="D1643" s="2" t="s">
        <v>2400</v>
      </c>
      <c r="E1643" s="17" t="s">
        <v>29</v>
      </c>
      <c r="F1643" s="23">
        <v>312</v>
      </c>
      <c r="G1643" s="18">
        <v>29.75</v>
      </c>
      <c r="H1643" s="13">
        <v>0.2094</v>
      </c>
      <c r="I1643" s="18">
        <v>35.97</v>
      </c>
      <c r="J1643" s="18">
        <f t="shared" si="95"/>
        <v>11222.64</v>
      </c>
    </row>
    <row r="1644" spans="1:10" ht="52.05" customHeight="1">
      <c r="A1644" s="2" t="s">
        <v>3478</v>
      </c>
      <c r="B1644" s="3" t="s">
        <v>2402</v>
      </c>
      <c r="C1644" s="2" t="s">
        <v>963</v>
      </c>
      <c r="D1644" s="2" t="s">
        <v>2403</v>
      </c>
      <c r="E1644" s="17" t="s">
        <v>29</v>
      </c>
      <c r="F1644" s="23">
        <v>418</v>
      </c>
      <c r="G1644" s="18">
        <v>40.369999999999997</v>
      </c>
      <c r="H1644" s="13">
        <v>0.2094</v>
      </c>
      <c r="I1644" s="18">
        <v>48.82</v>
      </c>
      <c r="J1644" s="18">
        <f t="shared" si="95"/>
        <v>20406.759999999998</v>
      </c>
    </row>
    <row r="1645" spans="1:10" ht="24" customHeight="1">
      <c r="A1645" s="1" t="s">
        <v>3479</v>
      </c>
      <c r="B1645" s="1"/>
      <c r="C1645" s="1"/>
      <c r="D1645" s="1" t="s">
        <v>2405</v>
      </c>
      <c r="E1645" s="15"/>
      <c r="F1645" s="24"/>
      <c r="G1645" s="15"/>
      <c r="H1645" s="12"/>
      <c r="I1645" s="15"/>
      <c r="J1645" s="16">
        <v>62744.27</v>
      </c>
    </row>
    <row r="1646" spans="1:10" ht="39" customHeight="1">
      <c r="A1646" s="2" t="s">
        <v>3480</v>
      </c>
      <c r="B1646" s="3" t="s">
        <v>2407</v>
      </c>
      <c r="C1646" s="2" t="s">
        <v>963</v>
      </c>
      <c r="D1646" s="2" t="s">
        <v>2408</v>
      </c>
      <c r="E1646" s="17" t="s">
        <v>29</v>
      </c>
      <c r="F1646" s="23">
        <v>93</v>
      </c>
      <c r="G1646" s="18">
        <v>35.06</v>
      </c>
      <c r="H1646" s="13">
        <v>0.2094</v>
      </c>
      <c r="I1646" s="18">
        <v>42.4</v>
      </c>
      <c r="J1646" s="18">
        <f t="shared" ref="J1646:J1655" si="96">TRUNC(F1646 * I1646, 2)</f>
        <v>3943.2</v>
      </c>
    </row>
    <row r="1647" spans="1:10" ht="39" customHeight="1">
      <c r="A1647" s="2" t="s">
        <v>3481</v>
      </c>
      <c r="B1647" s="3" t="s">
        <v>2410</v>
      </c>
      <c r="C1647" s="2" t="s">
        <v>963</v>
      </c>
      <c r="D1647" s="2" t="s">
        <v>2411</v>
      </c>
      <c r="E1647" s="17" t="s">
        <v>29</v>
      </c>
      <c r="F1647" s="23">
        <v>208</v>
      </c>
      <c r="G1647" s="18">
        <v>28.97</v>
      </c>
      <c r="H1647" s="13">
        <v>0.2094</v>
      </c>
      <c r="I1647" s="18">
        <v>35.03</v>
      </c>
      <c r="J1647" s="18">
        <f t="shared" si="96"/>
        <v>7286.24</v>
      </c>
    </row>
    <row r="1648" spans="1:10" ht="39" customHeight="1">
      <c r="A1648" s="2" t="s">
        <v>3482</v>
      </c>
      <c r="B1648" s="3" t="s">
        <v>2413</v>
      </c>
      <c r="C1648" s="2" t="s">
        <v>963</v>
      </c>
      <c r="D1648" s="2" t="s">
        <v>2414</v>
      </c>
      <c r="E1648" s="17" t="s">
        <v>29</v>
      </c>
      <c r="F1648" s="23">
        <v>222</v>
      </c>
      <c r="G1648" s="18">
        <v>29.48</v>
      </c>
      <c r="H1648" s="13">
        <v>0.2094</v>
      </c>
      <c r="I1648" s="18">
        <v>35.65</v>
      </c>
      <c r="J1648" s="18">
        <f t="shared" si="96"/>
        <v>7914.3</v>
      </c>
    </row>
    <row r="1649" spans="1:10" ht="39" customHeight="1">
      <c r="A1649" s="2" t="s">
        <v>3483</v>
      </c>
      <c r="B1649" s="3" t="s">
        <v>2416</v>
      </c>
      <c r="C1649" s="2" t="s">
        <v>963</v>
      </c>
      <c r="D1649" s="2" t="s">
        <v>2417</v>
      </c>
      <c r="E1649" s="17" t="s">
        <v>29</v>
      </c>
      <c r="F1649" s="23">
        <v>494</v>
      </c>
      <c r="G1649" s="18">
        <v>23.24</v>
      </c>
      <c r="H1649" s="13">
        <v>0.2094</v>
      </c>
      <c r="I1649" s="18">
        <v>28.1</v>
      </c>
      <c r="J1649" s="18">
        <f t="shared" si="96"/>
        <v>13881.4</v>
      </c>
    </row>
    <row r="1650" spans="1:10" ht="39" customHeight="1">
      <c r="A1650" s="2" t="s">
        <v>3484</v>
      </c>
      <c r="B1650" s="3" t="s">
        <v>2419</v>
      </c>
      <c r="C1650" s="2" t="s">
        <v>963</v>
      </c>
      <c r="D1650" s="2" t="s">
        <v>2420</v>
      </c>
      <c r="E1650" s="17" t="s">
        <v>29</v>
      </c>
      <c r="F1650" s="23">
        <v>362</v>
      </c>
      <c r="G1650" s="18">
        <v>11.7</v>
      </c>
      <c r="H1650" s="13">
        <v>0.2094</v>
      </c>
      <c r="I1650" s="18">
        <v>14.14</v>
      </c>
      <c r="J1650" s="18">
        <f t="shared" si="96"/>
        <v>5118.68</v>
      </c>
    </row>
    <row r="1651" spans="1:10" ht="39" customHeight="1">
      <c r="A1651" s="2" t="s">
        <v>3485</v>
      </c>
      <c r="B1651" s="3" t="s">
        <v>2422</v>
      </c>
      <c r="C1651" s="2" t="s">
        <v>963</v>
      </c>
      <c r="D1651" s="2" t="s">
        <v>2423</v>
      </c>
      <c r="E1651" s="17" t="s">
        <v>29</v>
      </c>
      <c r="F1651" s="23">
        <v>181</v>
      </c>
      <c r="G1651" s="18">
        <v>12.66</v>
      </c>
      <c r="H1651" s="13">
        <v>0.2094</v>
      </c>
      <c r="I1651" s="18">
        <v>15.31</v>
      </c>
      <c r="J1651" s="18">
        <f t="shared" si="96"/>
        <v>2771.11</v>
      </c>
    </row>
    <row r="1652" spans="1:10" ht="39" customHeight="1">
      <c r="A1652" s="2" t="s">
        <v>3486</v>
      </c>
      <c r="B1652" s="3" t="s">
        <v>2425</v>
      </c>
      <c r="C1652" s="2" t="s">
        <v>963</v>
      </c>
      <c r="D1652" s="2" t="s">
        <v>2426</v>
      </c>
      <c r="E1652" s="17" t="s">
        <v>44</v>
      </c>
      <c r="F1652" s="23">
        <v>15</v>
      </c>
      <c r="G1652" s="18">
        <v>10.89</v>
      </c>
      <c r="H1652" s="13">
        <v>0.2094</v>
      </c>
      <c r="I1652" s="18">
        <v>13.17</v>
      </c>
      <c r="J1652" s="18">
        <f t="shared" si="96"/>
        <v>197.55</v>
      </c>
    </row>
    <row r="1653" spans="1:10" ht="25.95" customHeight="1">
      <c r="A1653" s="2" t="s">
        <v>3487</v>
      </c>
      <c r="B1653" s="3" t="s">
        <v>2428</v>
      </c>
      <c r="C1653" s="2" t="s">
        <v>27</v>
      </c>
      <c r="D1653" s="2" t="s">
        <v>2429</v>
      </c>
      <c r="E1653" s="17" t="s">
        <v>44</v>
      </c>
      <c r="F1653" s="23">
        <v>349</v>
      </c>
      <c r="G1653" s="18">
        <v>18.760000000000002</v>
      </c>
      <c r="H1653" s="13">
        <v>0.2094</v>
      </c>
      <c r="I1653" s="18">
        <v>22.68</v>
      </c>
      <c r="J1653" s="18">
        <f t="shared" si="96"/>
        <v>7915.32</v>
      </c>
    </row>
    <row r="1654" spans="1:10" ht="25.95" customHeight="1">
      <c r="A1654" s="2" t="s">
        <v>3488</v>
      </c>
      <c r="B1654" s="3" t="s">
        <v>2431</v>
      </c>
      <c r="C1654" s="2" t="s">
        <v>27</v>
      </c>
      <c r="D1654" s="2" t="s">
        <v>2432</v>
      </c>
      <c r="E1654" s="17" t="s">
        <v>29</v>
      </c>
      <c r="F1654" s="23">
        <v>175</v>
      </c>
      <c r="G1654" s="18">
        <v>20.72</v>
      </c>
      <c r="H1654" s="13">
        <v>0.2094</v>
      </c>
      <c r="I1654" s="18">
        <v>25.05</v>
      </c>
      <c r="J1654" s="18">
        <f t="shared" si="96"/>
        <v>4383.75</v>
      </c>
    </row>
    <row r="1655" spans="1:10" ht="39" customHeight="1">
      <c r="A1655" s="2" t="s">
        <v>3489</v>
      </c>
      <c r="B1655" s="3" t="s">
        <v>2434</v>
      </c>
      <c r="C1655" s="2" t="s">
        <v>963</v>
      </c>
      <c r="D1655" s="2" t="s">
        <v>2435</v>
      </c>
      <c r="E1655" s="17" t="s">
        <v>29</v>
      </c>
      <c r="F1655" s="23">
        <v>172</v>
      </c>
      <c r="G1655" s="18">
        <v>44.87</v>
      </c>
      <c r="H1655" s="13">
        <v>0.2094</v>
      </c>
      <c r="I1655" s="18">
        <v>54.26</v>
      </c>
      <c r="J1655" s="18">
        <f t="shared" si="96"/>
        <v>9332.7199999999993</v>
      </c>
    </row>
    <row r="1656" spans="1:10" ht="25.95" customHeight="1">
      <c r="A1656" s="1" t="s">
        <v>3490</v>
      </c>
      <c r="B1656" s="1"/>
      <c r="C1656" s="1"/>
      <c r="D1656" s="1" t="s">
        <v>2437</v>
      </c>
      <c r="E1656" s="15"/>
      <c r="F1656" s="24"/>
      <c r="G1656" s="15"/>
      <c r="H1656" s="12"/>
      <c r="I1656" s="15"/>
      <c r="J1656" s="16">
        <v>281967.05</v>
      </c>
    </row>
    <row r="1657" spans="1:10" ht="117" customHeight="1">
      <c r="A1657" s="2" t="s">
        <v>3491</v>
      </c>
      <c r="B1657" s="3" t="s">
        <v>2439</v>
      </c>
      <c r="C1657" s="2" t="s">
        <v>16</v>
      </c>
      <c r="D1657" s="2" t="s">
        <v>2440</v>
      </c>
      <c r="E1657" s="17" t="s">
        <v>44</v>
      </c>
      <c r="F1657" s="23">
        <v>173</v>
      </c>
      <c r="G1657" s="18">
        <v>324.02</v>
      </c>
      <c r="H1657" s="13">
        <v>0.2094</v>
      </c>
      <c r="I1657" s="18">
        <v>391.86</v>
      </c>
      <c r="J1657" s="18">
        <f t="shared" ref="J1657:J1669" si="97">TRUNC(F1657 * I1657, 2)</f>
        <v>67791.78</v>
      </c>
    </row>
    <row r="1658" spans="1:10" ht="117" customHeight="1">
      <c r="A1658" s="2" t="s">
        <v>3492</v>
      </c>
      <c r="B1658" s="3" t="s">
        <v>2442</v>
      </c>
      <c r="C1658" s="2" t="s">
        <v>16</v>
      </c>
      <c r="D1658" s="2" t="s">
        <v>2443</v>
      </c>
      <c r="E1658" s="17" t="s">
        <v>44</v>
      </c>
      <c r="F1658" s="23">
        <v>34</v>
      </c>
      <c r="G1658" s="18">
        <v>325.25</v>
      </c>
      <c r="H1658" s="13">
        <v>0.2094</v>
      </c>
      <c r="I1658" s="18">
        <v>393.35</v>
      </c>
      <c r="J1658" s="18">
        <f t="shared" si="97"/>
        <v>13373.9</v>
      </c>
    </row>
    <row r="1659" spans="1:10" ht="117" customHeight="1">
      <c r="A1659" s="2" t="s">
        <v>3493</v>
      </c>
      <c r="B1659" s="3" t="s">
        <v>2445</v>
      </c>
      <c r="C1659" s="2" t="s">
        <v>16</v>
      </c>
      <c r="D1659" s="2" t="s">
        <v>2446</v>
      </c>
      <c r="E1659" s="17" t="s">
        <v>44</v>
      </c>
      <c r="F1659" s="23">
        <v>92</v>
      </c>
      <c r="G1659" s="18">
        <v>411.86</v>
      </c>
      <c r="H1659" s="13">
        <v>0.2094</v>
      </c>
      <c r="I1659" s="18">
        <v>498.1</v>
      </c>
      <c r="J1659" s="18">
        <f t="shared" si="97"/>
        <v>45825.2</v>
      </c>
    </row>
    <row r="1660" spans="1:10" ht="117" customHeight="1">
      <c r="A1660" s="2" t="s">
        <v>3494</v>
      </c>
      <c r="B1660" s="3" t="s">
        <v>2448</v>
      </c>
      <c r="C1660" s="2" t="s">
        <v>16</v>
      </c>
      <c r="D1660" s="2" t="s">
        <v>2449</v>
      </c>
      <c r="E1660" s="17" t="s">
        <v>44</v>
      </c>
      <c r="F1660" s="23">
        <v>5</v>
      </c>
      <c r="G1660" s="18">
        <v>461.89</v>
      </c>
      <c r="H1660" s="13">
        <v>0.2094</v>
      </c>
      <c r="I1660" s="18">
        <v>558.6</v>
      </c>
      <c r="J1660" s="18">
        <f t="shared" si="97"/>
        <v>2793</v>
      </c>
    </row>
    <row r="1661" spans="1:10" ht="117" customHeight="1">
      <c r="A1661" s="2" t="s">
        <v>3495</v>
      </c>
      <c r="B1661" s="3" t="s">
        <v>2451</v>
      </c>
      <c r="C1661" s="2" t="s">
        <v>16</v>
      </c>
      <c r="D1661" s="2" t="s">
        <v>2452</v>
      </c>
      <c r="E1661" s="17" t="s">
        <v>44</v>
      </c>
      <c r="F1661" s="23">
        <v>18</v>
      </c>
      <c r="G1661" s="18">
        <v>481.39</v>
      </c>
      <c r="H1661" s="13">
        <v>0.2094</v>
      </c>
      <c r="I1661" s="18">
        <v>582.19000000000005</v>
      </c>
      <c r="J1661" s="18">
        <f t="shared" si="97"/>
        <v>10479.42</v>
      </c>
    </row>
    <row r="1662" spans="1:10" ht="117" customHeight="1">
      <c r="A1662" s="2" t="s">
        <v>3496</v>
      </c>
      <c r="B1662" s="3" t="s">
        <v>2454</v>
      </c>
      <c r="C1662" s="2" t="s">
        <v>16</v>
      </c>
      <c r="D1662" s="2" t="s">
        <v>2455</v>
      </c>
      <c r="E1662" s="17" t="s">
        <v>44</v>
      </c>
      <c r="F1662" s="23">
        <v>25</v>
      </c>
      <c r="G1662" s="18">
        <v>471.52</v>
      </c>
      <c r="H1662" s="13">
        <v>0.2094</v>
      </c>
      <c r="I1662" s="18">
        <v>570.25</v>
      </c>
      <c r="J1662" s="18">
        <f t="shared" si="97"/>
        <v>14256.25</v>
      </c>
    </row>
    <row r="1663" spans="1:10" ht="103.95" customHeight="1">
      <c r="A1663" s="2" t="s">
        <v>3497</v>
      </c>
      <c r="B1663" s="3" t="s">
        <v>2457</v>
      </c>
      <c r="C1663" s="2" t="s">
        <v>16</v>
      </c>
      <c r="D1663" s="2" t="s">
        <v>2458</v>
      </c>
      <c r="E1663" s="17" t="s">
        <v>44</v>
      </c>
      <c r="F1663" s="23">
        <v>7</v>
      </c>
      <c r="G1663" s="18">
        <v>673.71</v>
      </c>
      <c r="H1663" s="13">
        <v>0.2094</v>
      </c>
      <c r="I1663" s="18">
        <v>814.78</v>
      </c>
      <c r="J1663" s="18">
        <f t="shared" si="97"/>
        <v>5703.46</v>
      </c>
    </row>
    <row r="1664" spans="1:10" ht="103.95" customHeight="1">
      <c r="A1664" s="2" t="s">
        <v>3498</v>
      </c>
      <c r="B1664" s="3" t="s">
        <v>2460</v>
      </c>
      <c r="C1664" s="2" t="s">
        <v>16</v>
      </c>
      <c r="D1664" s="2" t="s">
        <v>2461</v>
      </c>
      <c r="E1664" s="17" t="s">
        <v>44</v>
      </c>
      <c r="F1664" s="23">
        <v>30</v>
      </c>
      <c r="G1664" s="18">
        <v>222.28</v>
      </c>
      <c r="H1664" s="13">
        <v>0.2094</v>
      </c>
      <c r="I1664" s="18">
        <v>268.82</v>
      </c>
      <c r="J1664" s="18">
        <f t="shared" si="97"/>
        <v>8064.6</v>
      </c>
    </row>
    <row r="1665" spans="1:10" ht="103.95" customHeight="1">
      <c r="A1665" s="2" t="s">
        <v>3499</v>
      </c>
      <c r="B1665" s="3" t="s">
        <v>2463</v>
      </c>
      <c r="C1665" s="2" t="s">
        <v>16</v>
      </c>
      <c r="D1665" s="2" t="s">
        <v>2464</v>
      </c>
      <c r="E1665" s="17" t="s">
        <v>44</v>
      </c>
      <c r="F1665" s="23">
        <v>5</v>
      </c>
      <c r="G1665" s="18">
        <v>451.55</v>
      </c>
      <c r="H1665" s="13">
        <v>0.2094</v>
      </c>
      <c r="I1665" s="18">
        <v>546.1</v>
      </c>
      <c r="J1665" s="18">
        <f t="shared" si="97"/>
        <v>2730.5</v>
      </c>
    </row>
    <row r="1666" spans="1:10" ht="78" customHeight="1">
      <c r="A1666" s="2" t="s">
        <v>3500</v>
      </c>
      <c r="B1666" s="3" t="s">
        <v>2466</v>
      </c>
      <c r="C1666" s="2" t="s">
        <v>16</v>
      </c>
      <c r="D1666" s="2" t="s">
        <v>2467</v>
      </c>
      <c r="E1666" s="17" t="s">
        <v>44</v>
      </c>
      <c r="F1666" s="23">
        <v>38</v>
      </c>
      <c r="G1666" s="18">
        <v>152.16</v>
      </c>
      <c r="H1666" s="13">
        <v>0.2094</v>
      </c>
      <c r="I1666" s="18">
        <v>184.02</v>
      </c>
      <c r="J1666" s="18">
        <f t="shared" si="97"/>
        <v>6992.76</v>
      </c>
    </row>
    <row r="1667" spans="1:10" ht="103.95" customHeight="1">
      <c r="A1667" s="2" t="s">
        <v>3501</v>
      </c>
      <c r="B1667" s="3" t="s">
        <v>2469</v>
      </c>
      <c r="C1667" s="2" t="s">
        <v>16</v>
      </c>
      <c r="D1667" s="2" t="s">
        <v>2470</v>
      </c>
      <c r="E1667" s="17" t="s">
        <v>44</v>
      </c>
      <c r="F1667" s="23">
        <v>12</v>
      </c>
      <c r="G1667" s="18">
        <v>1014.6</v>
      </c>
      <c r="H1667" s="13">
        <v>0.2094</v>
      </c>
      <c r="I1667" s="18">
        <v>1227.05</v>
      </c>
      <c r="J1667" s="18">
        <f t="shared" si="97"/>
        <v>14724.6</v>
      </c>
    </row>
    <row r="1668" spans="1:10" ht="39" customHeight="1">
      <c r="A1668" s="2" t="s">
        <v>3502</v>
      </c>
      <c r="B1668" s="3" t="s">
        <v>2472</v>
      </c>
      <c r="C1668" s="2" t="s">
        <v>16</v>
      </c>
      <c r="D1668" s="2" t="s">
        <v>2473</v>
      </c>
      <c r="E1668" s="17" t="s">
        <v>44</v>
      </c>
      <c r="F1668" s="23">
        <v>108</v>
      </c>
      <c r="G1668" s="18">
        <v>441.48</v>
      </c>
      <c r="H1668" s="13">
        <v>0.2094</v>
      </c>
      <c r="I1668" s="18">
        <v>533.91999999999996</v>
      </c>
      <c r="J1668" s="18">
        <f t="shared" si="97"/>
        <v>57663.360000000001</v>
      </c>
    </row>
    <row r="1669" spans="1:10" ht="39" customHeight="1">
      <c r="A1669" s="2" t="s">
        <v>3503</v>
      </c>
      <c r="B1669" s="3" t="s">
        <v>2475</v>
      </c>
      <c r="C1669" s="2" t="s">
        <v>963</v>
      </c>
      <c r="D1669" s="2" t="s">
        <v>2476</v>
      </c>
      <c r="E1669" s="17" t="s">
        <v>44</v>
      </c>
      <c r="F1669" s="23">
        <v>6</v>
      </c>
      <c r="G1669" s="18">
        <v>4350.3999999999996</v>
      </c>
      <c r="H1669" s="13">
        <v>0.2094</v>
      </c>
      <c r="I1669" s="18">
        <v>5261.37</v>
      </c>
      <c r="J1669" s="18">
        <f t="shared" si="97"/>
        <v>31568.22</v>
      </c>
    </row>
    <row r="1670" spans="1:10" ht="24" customHeight="1">
      <c r="A1670" s="1" t="s">
        <v>3504</v>
      </c>
      <c r="B1670" s="1"/>
      <c r="C1670" s="1"/>
      <c r="D1670" s="1" t="s">
        <v>2478</v>
      </c>
      <c r="E1670" s="15"/>
      <c r="F1670" s="24"/>
      <c r="G1670" s="15"/>
      <c r="H1670" s="12"/>
      <c r="I1670" s="15"/>
      <c r="J1670" s="16">
        <v>58914.04</v>
      </c>
    </row>
    <row r="1671" spans="1:10" ht="25.95" customHeight="1">
      <c r="A1671" s="2" t="s">
        <v>3505</v>
      </c>
      <c r="B1671" s="3" t="s">
        <v>2480</v>
      </c>
      <c r="C1671" s="2" t="s">
        <v>16</v>
      </c>
      <c r="D1671" s="2" t="s">
        <v>2481</v>
      </c>
      <c r="E1671" s="17" t="s">
        <v>44</v>
      </c>
      <c r="F1671" s="23">
        <v>1</v>
      </c>
      <c r="G1671" s="18">
        <v>8679.4699999999993</v>
      </c>
      <c r="H1671" s="13">
        <v>0.2094</v>
      </c>
      <c r="I1671" s="18">
        <v>10496.95</v>
      </c>
      <c r="J1671" s="18">
        <f t="shared" ref="J1671:J1681" si="98">TRUNC(F1671 * I1671, 2)</f>
        <v>10496.95</v>
      </c>
    </row>
    <row r="1672" spans="1:10" ht="25.95" customHeight="1">
      <c r="A1672" s="2" t="s">
        <v>3506</v>
      </c>
      <c r="B1672" s="3" t="s">
        <v>2483</v>
      </c>
      <c r="C1672" s="2" t="s">
        <v>16</v>
      </c>
      <c r="D1672" s="2" t="s">
        <v>2484</v>
      </c>
      <c r="E1672" s="17" t="s">
        <v>44</v>
      </c>
      <c r="F1672" s="23">
        <v>1</v>
      </c>
      <c r="G1672" s="18">
        <v>5741.98</v>
      </c>
      <c r="H1672" s="13">
        <v>0.2094</v>
      </c>
      <c r="I1672" s="18">
        <v>6944.35</v>
      </c>
      <c r="J1672" s="18">
        <f t="shared" si="98"/>
        <v>6944.35</v>
      </c>
    </row>
    <row r="1673" spans="1:10" ht="25.95" customHeight="1">
      <c r="A1673" s="2" t="s">
        <v>3507</v>
      </c>
      <c r="B1673" s="3" t="s">
        <v>2486</v>
      </c>
      <c r="C1673" s="2" t="s">
        <v>16</v>
      </c>
      <c r="D1673" s="2" t="s">
        <v>2487</v>
      </c>
      <c r="E1673" s="17" t="s">
        <v>44</v>
      </c>
      <c r="F1673" s="23">
        <v>1</v>
      </c>
      <c r="G1673" s="18">
        <v>4185</v>
      </c>
      <c r="H1673" s="13">
        <v>0.2094</v>
      </c>
      <c r="I1673" s="18">
        <v>5061.33</v>
      </c>
      <c r="J1673" s="18">
        <f t="shared" si="98"/>
        <v>5061.33</v>
      </c>
    </row>
    <row r="1674" spans="1:10" ht="25.95" customHeight="1">
      <c r="A1674" s="2" t="s">
        <v>3508</v>
      </c>
      <c r="B1674" s="3" t="s">
        <v>2489</v>
      </c>
      <c r="C1674" s="2" t="s">
        <v>16</v>
      </c>
      <c r="D1674" s="2" t="s">
        <v>2490</v>
      </c>
      <c r="E1674" s="17" t="s">
        <v>44</v>
      </c>
      <c r="F1674" s="23">
        <v>2</v>
      </c>
      <c r="G1674" s="18">
        <v>3309.13</v>
      </c>
      <c r="H1674" s="13">
        <v>0.2094</v>
      </c>
      <c r="I1674" s="18">
        <v>4002.06</v>
      </c>
      <c r="J1674" s="18">
        <f t="shared" si="98"/>
        <v>8004.12</v>
      </c>
    </row>
    <row r="1675" spans="1:10" ht="25.95" customHeight="1">
      <c r="A1675" s="2" t="s">
        <v>3509</v>
      </c>
      <c r="B1675" s="3" t="s">
        <v>2492</v>
      </c>
      <c r="C1675" s="2" t="s">
        <v>16</v>
      </c>
      <c r="D1675" s="2" t="s">
        <v>2493</v>
      </c>
      <c r="E1675" s="17" t="s">
        <v>44</v>
      </c>
      <c r="F1675" s="23">
        <v>1</v>
      </c>
      <c r="G1675" s="18">
        <v>1508.88</v>
      </c>
      <c r="H1675" s="13">
        <v>0.2094</v>
      </c>
      <c r="I1675" s="18">
        <v>1824.83</v>
      </c>
      <c r="J1675" s="18">
        <f t="shared" si="98"/>
        <v>1824.83</v>
      </c>
    </row>
    <row r="1676" spans="1:10" ht="25.95" customHeight="1">
      <c r="A1676" s="2" t="s">
        <v>3510</v>
      </c>
      <c r="B1676" s="3" t="s">
        <v>2495</v>
      </c>
      <c r="C1676" s="2" t="s">
        <v>16</v>
      </c>
      <c r="D1676" s="2" t="s">
        <v>2496</v>
      </c>
      <c r="E1676" s="17" t="s">
        <v>44</v>
      </c>
      <c r="F1676" s="23">
        <v>1</v>
      </c>
      <c r="G1676" s="18">
        <v>1508.88</v>
      </c>
      <c r="H1676" s="13">
        <v>0.2094</v>
      </c>
      <c r="I1676" s="18">
        <v>1824.83</v>
      </c>
      <c r="J1676" s="18">
        <f t="shared" si="98"/>
        <v>1824.83</v>
      </c>
    </row>
    <row r="1677" spans="1:10" ht="25.95" customHeight="1">
      <c r="A1677" s="2" t="s">
        <v>3511</v>
      </c>
      <c r="B1677" s="3" t="s">
        <v>2498</v>
      </c>
      <c r="C1677" s="2" t="s">
        <v>16</v>
      </c>
      <c r="D1677" s="2" t="s">
        <v>2499</v>
      </c>
      <c r="E1677" s="17" t="s">
        <v>44</v>
      </c>
      <c r="F1677" s="23">
        <v>1</v>
      </c>
      <c r="G1677" s="18">
        <v>3988.86</v>
      </c>
      <c r="H1677" s="13">
        <v>0.2094</v>
      </c>
      <c r="I1677" s="18">
        <v>4824.12</v>
      </c>
      <c r="J1677" s="18">
        <f t="shared" si="98"/>
        <v>4824.12</v>
      </c>
    </row>
    <row r="1678" spans="1:10" ht="25.95" customHeight="1">
      <c r="A1678" s="2" t="s">
        <v>3512</v>
      </c>
      <c r="B1678" s="3" t="s">
        <v>2501</v>
      </c>
      <c r="C1678" s="2" t="s">
        <v>16</v>
      </c>
      <c r="D1678" s="2" t="s">
        <v>2502</v>
      </c>
      <c r="E1678" s="17" t="s">
        <v>44</v>
      </c>
      <c r="F1678" s="23">
        <v>1</v>
      </c>
      <c r="G1678" s="18">
        <v>4350.76</v>
      </c>
      <c r="H1678" s="13">
        <v>0.2094</v>
      </c>
      <c r="I1678" s="18">
        <v>5261.8</v>
      </c>
      <c r="J1678" s="18">
        <f t="shared" si="98"/>
        <v>5261.8</v>
      </c>
    </row>
    <row r="1679" spans="1:10" ht="25.95" customHeight="1">
      <c r="A1679" s="2" t="s">
        <v>3513</v>
      </c>
      <c r="B1679" s="3" t="s">
        <v>2504</v>
      </c>
      <c r="C1679" s="2" t="s">
        <v>16</v>
      </c>
      <c r="D1679" s="2" t="s">
        <v>2505</v>
      </c>
      <c r="E1679" s="17" t="s">
        <v>44</v>
      </c>
      <c r="F1679" s="23">
        <v>1</v>
      </c>
      <c r="G1679" s="18">
        <v>3667.8</v>
      </c>
      <c r="H1679" s="13">
        <v>0.2094</v>
      </c>
      <c r="I1679" s="18">
        <v>4435.83</v>
      </c>
      <c r="J1679" s="18">
        <f t="shared" si="98"/>
        <v>4435.83</v>
      </c>
    </row>
    <row r="1680" spans="1:10" ht="25.95" customHeight="1">
      <c r="A1680" s="2" t="s">
        <v>3514</v>
      </c>
      <c r="B1680" s="3" t="s">
        <v>2507</v>
      </c>
      <c r="C1680" s="2" t="s">
        <v>16</v>
      </c>
      <c r="D1680" s="2" t="s">
        <v>2508</v>
      </c>
      <c r="E1680" s="17" t="s">
        <v>44</v>
      </c>
      <c r="F1680" s="23">
        <v>1</v>
      </c>
      <c r="G1680" s="18">
        <v>3773.9</v>
      </c>
      <c r="H1680" s="13">
        <v>0.2094</v>
      </c>
      <c r="I1680" s="18">
        <v>4564.1499999999996</v>
      </c>
      <c r="J1680" s="18">
        <f t="shared" si="98"/>
        <v>4564.1499999999996</v>
      </c>
    </row>
    <row r="1681" spans="1:10" ht="25.95" customHeight="1">
      <c r="A1681" s="2" t="s">
        <v>3515</v>
      </c>
      <c r="B1681" s="3" t="s">
        <v>2510</v>
      </c>
      <c r="C1681" s="2" t="s">
        <v>16</v>
      </c>
      <c r="D1681" s="2" t="s">
        <v>2511</v>
      </c>
      <c r="E1681" s="17" t="s">
        <v>44</v>
      </c>
      <c r="F1681" s="23">
        <v>1</v>
      </c>
      <c r="G1681" s="18">
        <v>4689.71</v>
      </c>
      <c r="H1681" s="13">
        <v>0.2094</v>
      </c>
      <c r="I1681" s="18">
        <v>5671.73</v>
      </c>
      <c r="J1681" s="18">
        <f t="shared" si="98"/>
        <v>5671.73</v>
      </c>
    </row>
    <row r="1682" spans="1:10" ht="25.95" customHeight="1">
      <c r="A1682" s="1" t="s">
        <v>3516</v>
      </c>
      <c r="B1682" s="1"/>
      <c r="C1682" s="1"/>
      <c r="D1682" s="1" t="s">
        <v>2513</v>
      </c>
      <c r="E1682" s="15"/>
      <c r="F1682" s="24"/>
      <c r="G1682" s="15"/>
      <c r="H1682" s="12"/>
      <c r="I1682" s="15"/>
      <c r="J1682" s="16">
        <v>42032.19</v>
      </c>
    </row>
    <row r="1683" spans="1:10" ht="39" customHeight="1">
      <c r="A1683" s="2" t="s">
        <v>3517</v>
      </c>
      <c r="B1683" s="3" t="s">
        <v>2515</v>
      </c>
      <c r="C1683" s="2" t="s">
        <v>16</v>
      </c>
      <c r="D1683" s="2" t="s">
        <v>2516</v>
      </c>
      <c r="E1683" s="17" t="s">
        <v>44</v>
      </c>
      <c r="F1683" s="23">
        <v>2</v>
      </c>
      <c r="G1683" s="18">
        <v>31.04</v>
      </c>
      <c r="H1683" s="13">
        <v>0.2094</v>
      </c>
      <c r="I1683" s="18">
        <v>37.53</v>
      </c>
      <c r="J1683" s="18">
        <f t="shared" ref="J1683:J1692" si="99">TRUNC(F1683 * I1683, 2)</f>
        <v>75.06</v>
      </c>
    </row>
    <row r="1684" spans="1:10" ht="39" customHeight="1">
      <c r="A1684" s="2" t="s">
        <v>3518</v>
      </c>
      <c r="B1684" s="3" t="s">
        <v>2518</v>
      </c>
      <c r="C1684" s="2" t="s">
        <v>16</v>
      </c>
      <c r="D1684" s="2" t="s">
        <v>2519</v>
      </c>
      <c r="E1684" s="17" t="s">
        <v>44</v>
      </c>
      <c r="F1684" s="23">
        <v>11</v>
      </c>
      <c r="G1684" s="18">
        <v>58.28</v>
      </c>
      <c r="H1684" s="13">
        <v>0.2094</v>
      </c>
      <c r="I1684" s="18">
        <v>70.48</v>
      </c>
      <c r="J1684" s="18">
        <f t="shared" si="99"/>
        <v>775.28</v>
      </c>
    </row>
    <row r="1685" spans="1:10" ht="39" customHeight="1">
      <c r="A1685" s="2" t="s">
        <v>3519</v>
      </c>
      <c r="B1685" s="3" t="s">
        <v>2521</v>
      </c>
      <c r="C1685" s="2" t="s">
        <v>16</v>
      </c>
      <c r="D1685" s="2" t="s">
        <v>2522</v>
      </c>
      <c r="E1685" s="17" t="s">
        <v>44</v>
      </c>
      <c r="F1685" s="23">
        <v>6</v>
      </c>
      <c r="G1685" s="18">
        <v>64.56</v>
      </c>
      <c r="H1685" s="13">
        <v>0.2094</v>
      </c>
      <c r="I1685" s="18">
        <v>78.069999999999993</v>
      </c>
      <c r="J1685" s="18">
        <f t="shared" si="99"/>
        <v>468.42</v>
      </c>
    </row>
    <row r="1686" spans="1:10" ht="25.95" customHeight="1">
      <c r="A1686" s="2" t="s">
        <v>3520</v>
      </c>
      <c r="B1686" s="3" t="s">
        <v>2524</v>
      </c>
      <c r="C1686" s="2" t="s">
        <v>16</v>
      </c>
      <c r="D1686" s="2" t="s">
        <v>2525</v>
      </c>
      <c r="E1686" s="17" t="s">
        <v>44</v>
      </c>
      <c r="F1686" s="23">
        <v>3</v>
      </c>
      <c r="G1686" s="18">
        <v>46.87</v>
      </c>
      <c r="H1686" s="13">
        <v>0.2094</v>
      </c>
      <c r="I1686" s="18">
        <v>56.68</v>
      </c>
      <c r="J1686" s="18">
        <f t="shared" si="99"/>
        <v>170.04</v>
      </c>
    </row>
    <row r="1687" spans="1:10" ht="39" customHeight="1">
      <c r="A1687" s="2" t="s">
        <v>3521</v>
      </c>
      <c r="B1687" s="3" t="s">
        <v>2527</v>
      </c>
      <c r="C1687" s="2" t="s">
        <v>16</v>
      </c>
      <c r="D1687" s="2" t="s">
        <v>2528</v>
      </c>
      <c r="E1687" s="17" t="s">
        <v>44</v>
      </c>
      <c r="F1687" s="23">
        <v>11</v>
      </c>
      <c r="G1687" s="18">
        <v>74.11</v>
      </c>
      <c r="H1687" s="13">
        <v>0.2094</v>
      </c>
      <c r="I1687" s="18">
        <v>89.62</v>
      </c>
      <c r="J1687" s="18">
        <f t="shared" si="99"/>
        <v>985.82</v>
      </c>
    </row>
    <row r="1688" spans="1:10" ht="25.95" customHeight="1">
      <c r="A1688" s="2" t="s">
        <v>3522</v>
      </c>
      <c r="B1688" s="3" t="s">
        <v>2530</v>
      </c>
      <c r="C1688" s="2" t="s">
        <v>16</v>
      </c>
      <c r="D1688" s="2" t="s">
        <v>2531</v>
      </c>
      <c r="E1688" s="17" t="s">
        <v>44</v>
      </c>
      <c r="F1688" s="23">
        <v>15</v>
      </c>
      <c r="G1688" s="18">
        <v>51.22</v>
      </c>
      <c r="H1688" s="13">
        <v>0.2094</v>
      </c>
      <c r="I1688" s="18">
        <v>61.94</v>
      </c>
      <c r="J1688" s="18">
        <f t="shared" si="99"/>
        <v>929.1</v>
      </c>
    </row>
    <row r="1689" spans="1:10" ht="39" customHeight="1">
      <c r="A1689" s="2" t="s">
        <v>3523</v>
      </c>
      <c r="B1689" s="3" t="s">
        <v>2533</v>
      </c>
      <c r="C1689" s="2" t="s">
        <v>963</v>
      </c>
      <c r="D1689" s="2" t="s">
        <v>2534</v>
      </c>
      <c r="E1689" s="17" t="s">
        <v>44</v>
      </c>
      <c r="F1689" s="23">
        <v>16</v>
      </c>
      <c r="G1689" s="18">
        <v>182.77</v>
      </c>
      <c r="H1689" s="13">
        <v>0.2094</v>
      </c>
      <c r="I1689" s="18">
        <v>221.04</v>
      </c>
      <c r="J1689" s="18">
        <f t="shared" si="99"/>
        <v>3536.64</v>
      </c>
    </row>
    <row r="1690" spans="1:10" ht="25.95" customHeight="1">
      <c r="A1690" s="2" t="s">
        <v>3524</v>
      </c>
      <c r="B1690" s="3" t="s">
        <v>2536</v>
      </c>
      <c r="C1690" s="2" t="s">
        <v>16</v>
      </c>
      <c r="D1690" s="2" t="s">
        <v>2537</v>
      </c>
      <c r="E1690" s="17" t="s">
        <v>44</v>
      </c>
      <c r="F1690" s="23">
        <v>402</v>
      </c>
      <c r="G1690" s="18">
        <v>63.17</v>
      </c>
      <c r="H1690" s="13">
        <v>0.2094</v>
      </c>
      <c r="I1690" s="18">
        <v>76.39</v>
      </c>
      <c r="J1690" s="18">
        <f t="shared" si="99"/>
        <v>30708.78</v>
      </c>
    </row>
    <row r="1691" spans="1:10" ht="39" customHeight="1">
      <c r="A1691" s="2" t="s">
        <v>3525</v>
      </c>
      <c r="B1691" s="3" t="s">
        <v>2539</v>
      </c>
      <c r="C1691" s="2" t="s">
        <v>963</v>
      </c>
      <c r="D1691" s="2" t="s">
        <v>2540</v>
      </c>
      <c r="E1691" s="17" t="s">
        <v>44</v>
      </c>
      <c r="F1691" s="23">
        <v>17</v>
      </c>
      <c r="G1691" s="18">
        <v>180.09</v>
      </c>
      <c r="H1691" s="13">
        <v>0.2094</v>
      </c>
      <c r="I1691" s="18">
        <v>217.8</v>
      </c>
      <c r="J1691" s="18">
        <f t="shared" si="99"/>
        <v>3702.6</v>
      </c>
    </row>
    <row r="1692" spans="1:10" ht="39" customHeight="1">
      <c r="A1692" s="2" t="s">
        <v>3526</v>
      </c>
      <c r="B1692" s="3" t="s">
        <v>2542</v>
      </c>
      <c r="C1692" s="2" t="s">
        <v>16</v>
      </c>
      <c r="D1692" s="2" t="s">
        <v>2543</v>
      </c>
      <c r="E1692" s="17" t="s">
        <v>44</v>
      </c>
      <c r="F1692" s="23">
        <v>5</v>
      </c>
      <c r="G1692" s="18">
        <v>112.53</v>
      </c>
      <c r="H1692" s="13">
        <v>0.2094</v>
      </c>
      <c r="I1692" s="18">
        <v>136.09</v>
      </c>
      <c r="J1692" s="18">
        <f t="shared" si="99"/>
        <v>680.45</v>
      </c>
    </row>
    <row r="1693" spans="1:10" ht="24" customHeight="1">
      <c r="A1693" s="1" t="s">
        <v>3527</v>
      </c>
      <c r="B1693" s="1"/>
      <c r="C1693" s="1"/>
      <c r="D1693" s="1" t="s">
        <v>2545</v>
      </c>
      <c r="E1693" s="15"/>
      <c r="F1693" s="24"/>
      <c r="G1693" s="15"/>
      <c r="H1693" s="12"/>
      <c r="I1693" s="15"/>
      <c r="J1693" s="16">
        <v>3895.42</v>
      </c>
    </row>
    <row r="1694" spans="1:10" ht="39" customHeight="1">
      <c r="A1694" s="2" t="s">
        <v>3528</v>
      </c>
      <c r="B1694" s="3" t="s">
        <v>2547</v>
      </c>
      <c r="C1694" s="2" t="s">
        <v>16</v>
      </c>
      <c r="D1694" s="2" t="s">
        <v>2548</v>
      </c>
      <c r="E1694" s="17" t="s">
        <v>918</v>
      </c>
      <c r="F1694" s="23">
        <v>1.29</v>
      </c>
      <c r="G1694" s="18">
        <v>597.27</v>
      </c>
      <c r="H1694" s="13">
        <v>0.2094</v>
      </c>
      <c r="I1694" s="18">
        <v>722.33</v>
      </c>
      <c r="J1694" s="18">
        <f>TRUNC(F1694 * I1694, 2)</f>
        <v>931.8</v>
      </c>
    </row>
    <row r="1695" spans="1:10" ht="39" customHeight="1">
      <c r="A1695" s="2" t="s">
        <v>3529</v>
      </c>
      <c r="B1695" s="3" t="s">
        <v>2550</v>
      </c>
      <c r="C1695" s="2" t="s">
        <v>963</v>
      </c>
      <c r="D1695" s="2" t="s">
        <v>2551</v>
      </c>
      <c r="E1695" s="17" t="s">
        <v>968</v>
      </c>
      <c r="F1695" s="23">
        <v>8.64</v>
      </c>
      <c r="G1695" s="18">
        <v>136.54</v>
      </c>
      <c r="H1695" s="13">
        <v>0.2094</v>
      </c>
      <c r="I1695" s="18">
        <v>165.13</v>
      </c>
      <c r="J1695" s="18">
        <f>TRUNC(F1695 * I1695, 2)</f>
        <v>1426.72</v>
      </c>
    </row>
    <row r="1696" spans="1:10" ht="25.95" customHeight="1">
      <c r="A1696" s="2" t="s">
        <v>3530</v>
      </c>
      <c r="B1696" s="3" t="s">
        <v>1104</v>
      </c>
      <c r="C1696" s="2" t="s">
        <v>963</v>
      </c>
      <c r="D1696" s="2" t="s">
        <v>1105</v>
      </c>
      <c r="E1696" s="17" t="s">
        <v>1073</v>
      </c>
      <c r="F1696" s="23">
        <v>51.84</v>
      </c>
      <c r="G1696" s="18">
        <v>20.14</v>
      </c>
      <c r="H1696" s="13">
        <v>0.2094</v>
      </c>
      <c r="I1696" s="18">
        <v>24.35</v>
      </c>
      <c r="J1696" s="18">
        <f>TRUNC(F1696 * I1696, 2)</f>
        <v>1262.3</v>
      </c>
    </row>
    <row r="1697" spans="1:10" ht="39" customHeight="1">
      <c r="A1697" s="2" t="s">
        <v>3531</v>
      </c>
      <c r="B1697" s="3" t="s">
        <v>1092</v>
      </c>
      <c r="C1697" s="2" t="s">
        <v>963</v>
      </c>
      <c r="D1697" s="2" t="s">
        <v>1093</v>
      </c>
      <c r="E1697" s="17" t="s">
        <v>918</v>
      </c>
      <c r="F1697" s="23">
        <v>2.2999999999999998</v>
      </c>
      <c r="G1697" s="18">
        <v>86.76</v>
      </c>
      <c r="H1697" s="13">
        <v>0.2094</v>
      </c>
      <c r="I1697" s="18">
        <v>104.92</v>
      </c>
      <c r="J1697" s="18">
        <f>TRUNC(F1697 * I1697, 2)</f>
        <v>241.31</v>
      </c>
    </row>
    <row r="1698" spans="1:10" ht="25.95" customHeight="1">
      <c r="A1698" s="2" t="s">
        <v>3532</v>
      </c>
      <c r="B1698" s="3" t="s">
        <v>2555</v>
      </c>
      <c r="C1698" s="2" t="s">
        <v>963</v>
      </c>
      <c r="D1698" s="2" t="s">
        <v>2556</v>
      </c>
      <c r="E1698" s="17" t="s">
        <v>918</v>
      </c>
      <c r="F1698" s="23">
        <v>1</v>
      </c>
      <c r="G1698" s="18">
        <v>27.53</v>
      </c>
      <c r="H1698" s="13">
        <v>0.2094</v>
      </c>
      <c r="I1698" s="18">
        <v>33.29</v>
      </c>
      <c r="J1698" s="18">
        <f>TRUNC(F1698 * I1698, 2)</f>
        <v>33.29</v>
      </c>
    </row>
    <row r="1699" spans="1:10" ht="24" customHeight="1">
      <c r="A1699" s="1" t="s">
        <v>3533</v>
      </c>
      <c r="B1699" s="1"/>
      <c r="C1699" s="1"/>
      <c r="D1699" s="1" t="s">
        <v>2558</v>
      </c>
      <c r="E1699" s="15"/>
      <c r="F1699" s="24"/>
      <c r="G1699" s="15"/>
      <c r="H1699" s="12"/>
      <c r="I1699" s="15"/>
      <c r="J1699" s="16">
        <v>123867.56</v>
      </c>
    </row>
    <row r="1700" spans="1:10" ht="39" customHeight="1">
      <c r="A1700" s="1" t="s">
        <v>3534</v>
      </c>
      <c r="B1700" s="1"/>
      <c r="C1700" s="1"/>
      <c r="D1700" s="1" t="s">
        <v>2560</v>
      </c>
      <c r="E1700" s="15"/>
      <c r="F1700" s="24"/>
      <c r="G1700" s="15"/>
      <c r="H1700" s="12"/>
      <c r="I1700" s="15"/>
      <c r="J1700" s="16">
        <v>93486.96</v>
      </c>
    </row>
    <row r="1701" spans="1:10" ht="39" customHeight="1">
      <c r="A1701" s="2" t="s">
        <v>3535</v>
      </c>
      <c r="B1701" s="3" t="s">
        <v>2562</v>
      </c>
      <c r="C1701" s="2" t="s">
        <v>16</v>
      </c>
      <c r="D1701" s="2" t="s">
        <v>2563</v>
      </c>
      <c r="E1701" s="17" t="s">
        <v>44</v>
      </c>
      <c r="F1701" s="23">
        <v>2</v>
      </c>
      <c r="G1701" s="18">
        <v>680.03</v>
      </c>
      <c r="H1701" s="13">
        <v>0.2094</v>
      </c>
      <c r="I1701" s="18">
        <v>822.42</v>
      </c>
      <c r="J1701" s="18">
        <f>TRUNC(F1701 * I1701, 2)</f>
        <v>1644.84</v>
      </c>
    </row>
    <row r="1702" spans="1:10" ht="39" customHeight="1">
      <c r="A1702" s="2" t="s">
        <v>3536</v>
      </c>
      <c r="B1702" s="3" t="s">
        <v>2565</v>
      </c>
      <c r="C1702" s="2" t="s">
        <v>16</v>
      </c>
      <c r="D1702" s="2" t="s">
        <v>2566</v>
      </c>
      <c r="E1702" s="17" t="s">
        <v>44</v>
      </c>
      <c r="F1702" s="23">
        <v>12</v>
      </c>
      <c r="G1702" s="18">
        <v>1989.85</v>
      </c>
      <c r="H1702" s="13">
        <v>0.2094</v>
      </c>
      <c r="I1702" s="18">
        <v>2406.52</v>
      </c>
      <c r="J1702" s="18">
        <f>TRUNC(F1702 * I1702, 2)</f>
        <v>28878.240000000002</v>
      </c>
    </row>
    <row r="1703" spans="1:10" ht="39" customHeight="1">
      <c r="A1703" s="2" t="s">
        <v>3537</v>
      </c>
      <c r="B1703" s="3" t="s">
        <v>2568</v>
      </c>
      <c r="C1703" s="2" t="s">
        <v>1731</v>
      </c>
      <c r="D1703" s="2" t="s">
        <v>2569</v>
      </c>
      <c r="E1703" s="17" t="s">
        <v>954</v>
      </c>
      <c r="F1703" s="23">
        <v>161</v>
      </c>
      <c r="G1703" s="18">
        <v>323.37</v>
      </c>
      <c r="H1703" s="13">
        <v>0.2094</v>
      </c>
      <c r="I1703" s="18">
        <v>391.08</v>
      </c>
      <c r="J1703" s="18">
        <f>TRUNC(F1703 * I1703, 2)</f>
        <v>62963.88</v>
      </c>
    </row>
    <row r="1704" spans="1:10" ht="24" customHeight="1">
      <c r="A1704" s="1" t="s">
        <v>3538</v>
      </c>
      <c r="B1704" s="1"/>
      <c r="C1704" s="1"/>
      <c r="D1704" s="1" t="s">
        <v>2571</v>
      </c>
      <c r="E1704" s="15"/>
      <c r="F1704" s="24"/>
      <c r="G1704" s="15"/>
      <c r="H1704" s="12"/>
      <c r="I1704" s="15"/>
      <c r="J1704" s="16">
        <v>30380.6</v>
      </c>
    </row>
    <row r="1705" spans="1:10" ht="39" customHeight="1">
      <c r="A1705" s="2" t="s">
        <v>3539</v>
      </c>
      <c r="B1705" s="3" t="s">
        <v>2573</v>
      </c>
      <c r="C1705" s="2" t="s">
        <v>963</v>
      </c>
      <c r="D1705" s="2" t="s">
        <v>2574</v>
      </c>
      <c r="E1705" s="17" t="s">
        <v>29</v>
      </c>
      <c r="F1705" s="23">
        <v>30</v>
      </c>
      <c r="G1705" s="18">
        <v>11.3</v>
      </c>
      <c r="H1705" s="13">
        <v>0.2094</v>
      </c>
      <c r="I1705" s="18">
        <v>13.66</v>
      </c>
      <c r="J1705" s="18">
        <f t="shared" ref="J1705:J1710" si="100">TRUNC(F1705 * I1705, 2)</f>
        <v>409.8</v>
      </c>
    </row>
    <row r="1706" spans="1:10" ht="39" customHeight="1">
      <c r="A1706" s="2" t="s">
        <v>3540</v>
      </c>
      <c r="B1706" s="3" t="s">
        <v>2576</v>
      </c>
      <c r="C1706" s="2" t="s">
        <v>963</v>
      </c>
      <c r="D1706" s="2" t="s">
        <v>2577</v>
      </c>
      <c r="E1706" s="17" t="s">
        <v>29</v>
      </c>
      <c r="F1706" s="23">
        <v>65</v>
      </c>
      <c r="G1706" s="18">
        <v>26.1</v>
      </c>
      <c r="H1706" s="13">
        <v>0.2094</v>
      </c>
      <c r="I1706" s="18">
        <v>31.56</v>
      </c>
      <c r="J1706" s="18">
        <f t="shared" si="100"/>
        <v>2051.4</v>
      </c>
    </row>
    <row r="1707" spans="1:10" ht="39" customHeight="1">
      <c r="A1707" s="2" t="s">
        <v>3541</v>
      </c>
      <c r="B1707" s="3" t="s">
        <v>2579</v>
      </c>
      <c r="C1707" s="2" t="s">
        <v>963</v>
      </c>
      <c r="D1707" s="2" t="s">
        <v>2580</v>
      </c>
      <c r="E1707" s="17" t="s">
        <v>29</v>
      </c>
      <c r="F1707" s="23">
        <v>78</v>
      </c>
      <c r="G1707" s="18">
        <v>68.150000000000006</v>
      </c>
      <c r="H1707" s="13">
        <v>0.2094</v>
      </c>
      <c r="I1707" s="18">
        <v>82.42</v>
      </c>
      <c r="J1707" s="18">
        <f t="shared" si="100"/>
        <v>6428.76</v>
      </c>
    </row>
    <row r="1708" spans="1:10" ht="39" customHeight="1">
      <c r="A1708" s="2" t="s">
        <v>3542</v>
      </c>
      <c r="B1708" s="3" t="s">
        <v>2582</v>
      </c>
      <c r="C1708" s="2" t="s">
        <v>963</v>
      </c>
      <c r="D1708" s="2" t="s">
        <v>2583</v>
      </c>
      <c r="E1708" s="17" t="s">
        <v>29</v>
      </c>
      <c r="F1708" s="23">
        <v>324</v>
      </c>
      <c r="G1708" s="18">
        <v>36.57</v>
      </c>
      <c r="H1708" s="13">
        <v>0.2094</v>
      </c>
      <c r="I1708" s="18">
        <v>44.22</v>
      </c>
      <c r="J1708" s="18">
        <f t="shared" si="100"/>
        <v>14327.28</v>
      </c>
    </row>
    <row r="1709" spans="1:10" ht="39" customHeight="1">
      <c r="A1709" s="2" t="s">
        <v>3543</v>
      </c>
      <c r="B1709" s="3" t="s">
        <v>2585</v>
      </c>
      <c r="C1709" s="2" t="s">
        <v>963</v>
      </c>
      <c r="D1709" s="2" t="s">
        <v>2586</v>
      </c>
      <c r="E1709" s="17" t="s">
        <v>29</v>
      </c>
      <c r="F1709" s="23">
        <v>304</v>
      </c>
      <c r="G1709" s="18">
        <v>16.66</v>
      </c>
      <c r="H1709" s="13">
        <v>0.2094</v>
      </c>
      <c r="I1709" s="18">
        <v>20.14</v>
      </c>
      <c r="J1709" s="18">
        <f t="shared" si="100"/>
        <v>6122.56</v>
      </c>
    </row>
    <row r="1710" spans="1:10" ht="39" customHeight="1">
      <c r="A1710" s="2" t="s">
        <v>3544</v>
      </c>
      <c r="B1710" s="3" t="s">
        <v>2588</v>
      </c>
      <c r="C1710" s="2" t="s">
        <v>963</v>
      </c>
      <c r="D1710" s="2" t="s">
        <v>2589</v>
      </c>
      <c r="E1710" s="17" t="s">
        <v>29</v>
      </c>
      <c r="F1710" s="23">
        <v>40</v>
      </c>
      <c r="G1710" s="18">
        <v>21.52</v>
      </c>
      <c r="H1710" s="13">
        <v>0.2094</v>
      </c>
      <c r="I1710" s="18">
        <v>26.02</v>
      </c>
      <c r="J1710" s="18">
        <f t="shared" si="100"/>
        <v>1040.8</v>
      </c>
    </row>
    <row r="1711" spans="1:10" ht="24" customHeight="1">
      <c r="A1711" s="1" t="s">
        <v>3545</v>
      </c>
      <c r="B1711" s="1"/>
      <c r="C1711" s="1"/>
      <c r="D1711" s="1" t="s">
        <v>2591</v>
      </c>
      <c r="E1711" s="15"/>
      <c r="F1711" s="24"/>
      <c r="G1711" s="15"/>
      <c r="H1711" s="12"/>
      <c r="I1711" s="15"/>
      <c r="J1711" s="16">
        <v>183273.7</v>
      </c>
    </row>
    <row r="1712" spans="1:10" ht="25.95" customHeight="1">
      <c r="A1712" s="1" t="s">
        <v>3546</v>
      </c>
      <c r="B1712" s="1"/>
      <c r="C1712" s="1"/>
      <c r="D1712" s="1" t="s">
        <v>2593</v>
      </c>
      <c r="E1712" s="15"/>
      <c r="F1712" s="24"/>
      <c r="G1712" s="15"/>
      <c r="H1712" s="12"/>
      <c r="I1712" s="15"/>
      <c r="J1712" s="16">
        <v>183273.7</v>
      </c>
    </row>
    <row r="1713" spans="1:10" ht="25.95" customHeight="1">
      <c r="A1713" s="2" t="s">
        <v>3547</v>
      </c>
      <c r="B1713" s="3" t="s">
        <v>2595</v>
      </c>
      <c r="C1713" s="2" t="s">
        <v>963</v>
      </c>
      <c r="D1713" s="2" t="s">
        <v>2596</v>
      </c>
      <c r="E1713" s="17" t="s">
        <v>29</v>
      </c>
      <c r="F1713" s="23">
        <v>450</v>
      </c>
      <c r="G1713" s="18">
        <v>55.79</v>
      </c>
      <c r="H1713" s="13">
        <v>0.2094</v>
      </c>
      <c r="I1713" s="18">
        <v>67.47</v>
      </c>
      <c r="J1713" s="18">
        <f t="shared" ref="J1713:J1720" si="101">TRUNC(F1713 * I1713, 2)</f>
        <v>30361.5</v>
      </c>
    </row>
    <row r="1714" spans="1:10" ht="25.95" customHeight="1">
      <c r="A1714" s="2" t="s">
        <v>3548</v>
      </c>
      <c r="B1714" s="3" t="s">
        <v>2598</v>
      </c>
      <c r="C1714" s="2" t="s">
        <v>963</v>
      </c>
      <c r="D1714" s="2" t="s">
        <v>2599</v>
      </c>
      <c r="E1714" s="17" t="s">
        <v>29</v>
      </c>
      <c r="F1714" s="23">
        <v>1324</v>
      </c>
      <c r="G1714" s="18">
        <v>72.38</v>
      </c>
      <c r="H1714" s="13">
        <v>0.2094</v>
      </c>
      <c r="I1714" s="18">
        <v>87.53</v>
      </c>
      <c r="J1714" s="18">
        <f t="shared" si="101"/>
        <v>115889.72</v>
      </c>
    </row>
    <row r="1715" spans="1:10" ht="25.95" customHeight="1">
      <c r="A1715" s="2" t="s">
        <v>3549</v>
      </c>
      <c r="B1715" s="3" t="s">
        <v>2601</v>
      </c>
      <c r="C1715" s="2" t="s">
        <v>27</v>
      </c>
      <c r="D1715" s="2" t="s">
        <v>2602</v>
      </c>
      <c r="E1715" s="17" t="s">
        <v>44</v>
      </c>
      <c r="F1715" s="23">
        <v>20</v>
      </c>
      <c r="G1715" s="18">
        <v>22.21</v>
      </c>
      <c r="H1715" s="13">
        <v>0.2094</v>
      </c>
      <c r="I1715" s="18">
        <v>26.86</v>
      </c>
      <c r="J1715" s="18">
        <f t="shared" si="101"/>
        <v>537.20000000000005</v>
      </c>
    </row>
    <row r="1716" spans="1:10" ht="39" customHeight="1">
      <c r="A1716" s="2" t="s">
        <v>3550</v>
      </c>
      <c r="B1716" s="3" t="s">
        <v>2604</v>
      </c>
      <c r="C1716" s="2" t="s">
        <v>16</v>
      </c>
      <c r="D1716" s="2" t="s">
        <v>2605</v>
      </c>
      <c r="E1716" s="17" t="s">
        <v>44</v>
      </c>
      <c r="F1716" s="23">
        <v>60</v>
      </c>
      <c r="G1716" s="18">
        <v>15.64</v>
      </c>
      <c r="H1716" s="13">
        <v>0.2094</v>
      </c>
      <c r="I1716" s="18">
        <v>18.91</v>
      </c>
      <c r="J1716" s="18">
        <f t="shared" si="101"/>
        <v>1134.5999999999999</v>
      </c>
    </row>
    <row r="1717" spans="1:10" ht="25.95" customHeight="1">
      <c r="A1717" s="2" t="s">
        <v>3551</v>
      </c>
      <c r="B1717" s="3" t="s">
        <v>2607</v>
      </c>
      <c r="C1717" s="2" t="s">
        <v>963</v>
      </c>
      <c r="D1717" s="2" t="s">
        <v>2608</v>
      </c>
      <c r="E1717" s="17" t="s">
        <v>44</v>
      </c>
      <c r="F1717" s="23">
        <v>60</v>
      </c>
      <c r="G1717" s="18">
        <v>86.97</v>
      </c>
      <c r="H1717" s="13">
        <v>0.2094</v>
      </c>
      <c r="I1717" s="18">
        <v>105.18</v>
      </c>
      <c r="J1717" s="18">
        <f t="shared" si="101"/>
        <v>6310.8</v>
      </c>
    </row>
    <row r="1718" spans="1:10" ht="25.95" customHeight="1">
      <c r="A1718" s="2" t="s">
        <v>3552</v>
      </c>
      <c r="B1718" s="3" t="s">
        <v>2610</v>
      </c>
      <c r="C1718" s="2" t="s">
        <v>963</v>
      </c>
      <c r="D1718" s="2" t="s">
        <v>2611</v>
      </c>
      <c r="E1718" s="17" t="s">
        <v>44</v>
      </c>
      <c r="F1718" s="23">
        <v>114</v>
      </c>
      <c r="G1718" s="18">
        <v>20.77</v>
      </c>
      <c r="H1718" s="13">
        <v>0.2094</v>
      </c>
      <c r="I1718" s="18">
        <v>25.11</v>
      </c>
      <c r="J1718" s="18">
        <f t="shared" si="101"/>
        <v>2862.54</v>
      </c>
    </row>
    <row r="1719" spans="1:10" ht="25.95" customHeight="1">
      <c r="A1719" s="2" t="s">
        <v>3553</v>
      </c>
      <c r="B1719" s="3" t="s">
        <v>2613</v>
      </c>
      <c r="C1719" s="2" t="s">
        <v>963</v>
      </c>
      <c r="D1719" s="2" t="s">
        <v>2614</v>
      </c>
      <c r="E1719" s="17" t="s">
        <v>44</v>
      </c>
      <c r="F1719" s="23">
        <v>70</v>
      </c>
      <c r="G1719" s="18">
        <v>129.63999999999999</v>
      </c>
      <c r="H1719" s="13">
        <v>0.2094</v>
      </c>
      <c r="I1719" s="18">
        <v>156.78</v>
      </c>
      <c r="J1719" s="18">
        <f t="shared" si="101"/>
        <v>10974.6</v>
      </c>
    </row>
    <row r="1720" spans="1:10" ht="24" customHeight="1">
      <c r="A1720" s="2" t="s">
        <v>3554</v>
      </c>
      <c r="B1720" s="3" t="s">
        <v>2616</v>
      </c>
      <c r="C1720" s="2" t="s">
        <v>27</v>
      </c>
      <c r="D1720" s="2" t="s">
        <v>2617</v>
      </c>
      <c r="E1720" s="17" t="s">
        <v>44</v>
      </c>
      <c r="F1720" s="23">
        <v>294</v>
      </c>
      <c r="G1720" s="18">
        <v>42.76</v>
      </c>
      <c r="H1720" s="13">
        <v>0.2094</v>
      </c>
      <c r="I1720" s="18">
        <v>51.71</v>
      </c>
      <c r="J1720" s="18">
        <f t="shared" si="101"/>
        <v>15202.74</v>
      </c>
    </row>
    <row r="1721" spans="1:10" ht="24" customHeight="1">
      <c r="A1721" s="1" t="s">
        <v>3555</v>
      </c>
      <c r="B1721" s="1"/>
      <c r="C1721" s="1"/>
      <c r="D1721" s="1" t="s">
        <v>2619</v>
      </c>
      <c r="E1721" s="15"/>
      <c r="F1721" s="24"/>
      <c r="G1721" s="15"/>
      <c r="H1721" s="12"/>
      <c r="I1721" s="15"/>
      <c r="J1721" s="16">
        <v>49312.41</v>
      </c>
    </row>
    <row r="1722" spans="1:10" ht="25.95" customHeight="1">
      <c r="A1722" s="1" t="s">
        <v>3556</v>
      </c>
      <c r="B1722" s="1"/>
      <c r="C1722" s="1"/>
      <c r="D1722" s="1" t="s">
        <v>2593</v>
      </c>
      <c r="E1722" s="15"/>
      <c r="F1722" s="24"/>
      <c r="G1722" s="15"/>
      <c r="H1722" s="12"/>
      <c r="I1722" s="15"/>
      <c r="J1722" s="16">
        <v>49312.41</v>
      </c>
    </row>
    <row r="1723" spans="1:10" ht="24" customHeight="1">
      <c r="A1723" s="2" t="s">
        <v>3557</v>
      </c>
      <c r="B1723" s="3" t="s">
        <v>2622</v>
      </c>
      <c r="C1723" s="2" t="s">
        <v>16</v>
      </c>
      <c r="D1723" s="2" t="s">
        <v>2623</v>
      </c>
      <c r="E1723" s="17" t="s">
        <v>44</v>
      </c>
      <c r="F1723" s="23">
        <v>1</v>
      </c>
      <c r="G1723" s="18">
        <v>32501</v>
      </c>
      <c r="H1723" s="13">
        <v>0.2094</v>
      </c>
      <c r="I1723" s="18">
        <v>39306.699999999997</v>
      </c>
      <c r="J1723" s="18">
        <f>TRUNC(F1723 * I1723, 2)</f>
        <v>39306.699999999997</v>
      </c>
    </row>
    <row r="1724" spans="1:10" ht="24" customHeight="1">
      <c r="A1724" s="2" t="s">
        <v>3558</v>
      </c>
      <c r="B1724" s="3" t="s">
        <v>2625</v>
      </c>
      <c r="C1724" s="2" t="s">
        <v>16</v>
      </c>
      <c r="D1724" s="2" t="s">
        <v>2626</v>
      </c>
      <c r="E1724" s="17" t="s">
        <v>44</v>
      </c>
      <c r="F1724" s="23">
        <v>1</v>
      </c>
      <c r="G1724" s="18">
        <v>3334.99</v>
      </c>
      <c r="H1724" s="13">
        <v>0.2094</v>
      </c>
      <c r="I1724" s="18">
        <v>4033.33</v>
      </c>
      <c r="J1724" s="18">
        <f>TRUNC(F1724 * I1724, 2)</f>
        <v>4033.33</v>
      </c>
    </row>
    <row r="1725" spans="1:10" ht="24" customHeight="1">
      <c r="A1725" s="2" t="s">
        <v>3559</v>
      </c>
      <c r="B1725" s="3" t="s">
        <v>2628</v>
      </c>
      <c r="C1725" s="2" t="s">
        <v>16</v>
      </c>
      <c r="D1725" s="2" t="s">
        <v>2629</v>
      </c>
      <c r="E1725" s="17" t="s">
        <v>44</v>
      </c>
      <c r="F1725" s="23">
        <v>1</v>
      </c>
      <c r="G1725" s="18">
        <v>4938.3</v>
      </c>
      <c r="H1725" s="13">
        <v>0.2094</v>
      </c>
      <c r="I1725" s="18">
        <v>5972.38</v>
      </c>
      <c r="J1725" s="18">
        <f>TRUNC(F1725 * I1725, 2)</f>
        <v>5972.38</v>
      </c>
    </row>
    <row r="1726" spans="1:10" ht="24" customHeight="1">
      <c r="A1726" s="1" t="s">
        <v>3560</v>
      </c>
      <c r="B1726" s="1"/>
      <c r="C1726" s="1"/>
      <c r="D1726" s="1" t="s">
        <v>3561</v>
      </c>
      <c r="E1726" s="15"/>
      <c r="F1726" s="24"/>
      <c r="G1726" s="15"/>
      <c r="H1726" s="12"/>
      <c r="I1726" s="15"/>
      <c r="J1726" s="16">
        <v>10409.719999999999</v>
      </c>
    </row>
    <row r="1727" spans="1:10" ht="25.95" customHeight="1">
      <c r="A1727" s="1" t="s">
        <v>3562</v>
      </c>
      <c r="B1727" s="1"/>
      <c r="C1727" s="1"/>
      <c r="D1727" s="1" t="s">
        <v>2593</v>
      </c>
      <c r="E1727" s="15"/>
      <c r="F1727" s="24"/>
      <c r="G1727" s="15"/>
      <c r="H1727" s="12"/>
      <c r="I1727" s="15"/>
      <c r="J1727" s="16">
        <v>10409.719999999999</v>
      </c>
    </row>
    <row r="1728" spans="1:10" ht="24" customHeight="1">
      <c r="A1728" s="2" t="s">
        <v>3563</v>
      </c>
      <c r="B1728" s="3" t="s">
        <v>2634</v>
      </c>
      <c r="C1728" s="2" t="s">
        <v>16</v>
      </c>
      <c r="D1728" s="2" t="s">
        <v>2635</v>
      </c>
      <c r="E1728" s="17" t="s">
        <v>44</v>
      </c>
      <c r="F1728" s="23">
        <v>1</v>
      </c>
      <c r="G1728" s="18">
        <v>4376</v>
      </c>
      <c r="H1728" s="13">
        <v>0.2094</v>
      </c>
      <c r="I1728" s="18">
        <v>5292.33</v>
      </c>
      <c r="J1728" s="18">
        <f>TRUNC(F1728 * I1728, 2)</f>
        <v>5292.33</v>
      </c>
    </row>
    <row r="1729" spans="1:10" ht="24" customHeight="1">
      <c r="A1729" s="2" t="s">
        <v>3564</v>
      </c>
      <c r="B1729" s="3" t="s">
        <v>2637</v>
      </c>
      <c r="C1729" s="2" t="s">
        <v>16</v>
      </c>
      <c r="D1729" s="2" t="s">
        <v>2638</v>
      </c>
      <c r="E1729" s="17" t="s">
        <v>44</v>
      </c>
      <c r="F1729" s="23">
        <v>1</v>
      </c>
      <c r="G1729" s="18">
        <v>4231.3500000000004</v>
      </c>
      <c r="H1729" s="13">
        <v>0.2094</v>
      </c>
      <c r="I1729" s="18">
        <v>5117.3900000000003</v>
      </c>
      <c r="J1729" s="18">
        <f>TRUNC(F1729 * I1729, 2)</f>
        <v>5117.3900000000003</v>
      </c>
    </row>
    <row r="1730" spans="1:10" ht="24" customHeight="1">
      <c r="A1730" s="1" t="s">
        <v>3565</v>
      </c>
      <c r="B1730" s="1"/>
      <c r="C1730" s="1"/>
      <c r="D1730" s="1" t="s">
        <v>2640</v>
      </c>
      <c r="E1730" s="15"/>
      <c r="F1730" s="24"/>
      <c r="G1730" s="15"/>
      <c r="H1730" s="12"/>
      <c r="I1730" s="15"/>
      <c r="J1730" s="16">
        <v>473819.71</v>
      </c>
    </row>
    <row r="1731" spans="1:10" ht="24" customHeight="1">
      <c r="A1731" s="1" t="s">
        <v>3566</v>
      </c>
      <c r="B1731" s="1"/>
      <c r="C1731" s="1"/>
      <c r="D1731" s="1" t="s">
        <v>2642</v>
      </c>
      <c r="E1731" s="15"/>
      <c r="F1731" s="24"/>
      <c r="G1731" s="15"/>
      <c r="H1731" s="12"/>
      <c r="I1731" s="15"/>
      <c r="J1731" s="16">
        <v>100896.31</v>
      </c>
    </row>
    <row r="1732" spans="1:10" ht="24" customHeight="1">
      <c r="A1732" s="1" t="s">
        <v>3567</v>
      </c>
      <c r="B1732" s="1"/>
      <c r="C1732" s="1"/>
      <c r="D1732" s="1" t="s">
        <v>2644</v>
      </c>
      <c r="E1732" s="15"/>
      <c r="F1732" s="24"/>
      <c r="G1732" s="15"/>
      <c r="H1732" s="12"/>
      <c r="I1732" s="15"/>
      <c r="J1732" s="16">
        <v>90062.11</v>
      </c>
    </row>
    <row r="1733" spans="1:10" ht="64.95" customHeight="1">
      <c r="A1733" s="2" t="s">
        <v>3568</v>
      </c>
      <c r="B1733" s="3" t="s">
        <v>2646</v>
      </c>
      <c r="C1733" s="2" t="s">
        <v>16</v>
      </c>
      <c r="D1733" s="2" t="s">
        <v>2647</v>
      </c>
      <c r="E1733" s="17" t="s">
        <v>44</v>
      </c>
      <c r="F1733" s="23">
        <v>3</v>
      </c>
      <c r="G1733" s="18">
        <v>1893.5</v>
      </c>
      <c r="H1733" s="13">
        <v>0.15279999999999999</v>
      </c>
      <c r="I1733" s="18">
        <v>2182.8200000000002</v>
      </c>
      <c r="J1733" s="18">
        <f t="shared" ref="J1733:J1738" si="102">TRUNC(F1733 * TRUNC(G1733 * (1 + 15.28 / 100), 2), 2)</f>
        <v>6548.46</v>
      </c>
    </row>
    <row r="1734" spans="1:10" ht="64.95" customHeight="1">
      <c r="A1734" s="2" t="s">
        <v>3569</v>
      </c>
      <c r="B1734" s="3" t="s">
        <v>2649</v>
      </c>
      <c r="C1734" s="2" t="s">
        <v>16</v>
      </c>
      <c r="D1734" s="2" t="s">
        <v>2650</v>
      </c>
      <c r="E1734" s="17" t="s">
        <v>44</v>
      </c>
      <c r="F1734" s="23">
        <v>2</v>
      </c>
      <c r="G1734" s="18">
        <v>2107.89</v>
      </c>
      <c r="H1734" s="13">
        <v>0.15279999999999999</v>
      </c>
      <c r="I1734" s="18">
        <v>2429.9699999999998</v>
      </c>
      <c r="J1734" s="18">
        <f t="shared" si="102"/>
        <v>4859.9399999999996</v>
      </c>
    </row>
    <row r="1735" spans="1:10" ht="52.05" customHeight="1">
      <c r="A1735" s="2" t="s">
        <v>3570</v>
      </c>
      <c r="B1735" s="3" t="s">
        <v>2652</v>
      </c>
      <c r="C1735" s="2" t="s">
        <v>16</v>
      </c>
      <c r="D1735" s="2" t="s">
        <v>2653</v>
      </c>
      <c r="E1735" s="17" t="s">
        <v>44</v>
      </c>
      <c r="F1735" s="23">
        <v>1</v>
      </c>
      <c r="G1735" s="18">
        <v>8115.73</v>
      </c>
      <c r="H1735" s="13">
        <v>0.15279999999999999</v>
      </c>
      <c r="I1735" s="18">
        <v>9355.81</v>
      </c>
      <c r="J1735" s="18">
        <f t="shared" si="102"/>
        <v>9355.81</v>
      </c>
    </row>
    <row r="1736" spans="1:10" ht="64.95" customHeight="1">
      <c r="A1736" s="2" t="s">
        <v>3571</v>
      </c>
      <c r="B1736" s="3" t="s">
        <v>2655</v>
      </c>
      <c r="C1736" s="2" t="s">
        <v>16</v>
      </c>
      <c r="D1736" s="2" t="s">
        <v>2656</v>
      </c>
      <c r="E1736" s="17" t="s">
        <v>44</v>
      </c>
      <c r="F1736" s="23">
        <v>2</v>
      </c>
      <c r="G1736" s="18">
        <v>7299</v>
      </c>
      <c r="H1736" s="13">
        <v>0.15279999999999999</v>
      </c>
      <c r="I1736" s="18">
        <v>8414.2800000000007</v>
      </c>
      <c r="J1736" s="18">
        <f t="shared" si="102"/>
        <v>16828.560000000001</v>
      </c>
    </row>
    <row r="1737" spans="1:10" ht="64.95" customHeight="1">
      <c r="A1737" s="2" t="s">
        <v>3572</v>
      </c>
      <c r="B1737" s="3" t="s">
        <v>2658</v>
      </c>
      <c r="C1737" s="2" t="s">
        <v>16</v>
      </c>
      <c r="D1737" s="2" t="s">
        <v>2659</v>
      </c>
      <c r="E1737" s="17" t="s">
        <v>44</v>
      </c>
      <c r="F1737" s="23">
        <v>3</v>
      </c>
      <c r="G1737" s="18">
        <v>10968.22</v>
      </c>
      <c r="H1737" s="13">
        <v>0.15279999999999999</v>
      </c>
      <c r="I1737" s="18">
        <v>12644.16</v>
      </c>
      <c r="J1737" s="18">
        <f t="shared" si="102"/>
        <v>37932.480000000003</v>
      </c>
    </row>
    <row r="1738" spans="1:10" ht="64.95" customHeight="1">
      <c r="A1738" s="2" t="s">
        <v>3573</v>
      </c>
      <c r="B1738" s="3" t="s">
        <v>2661</v>
      </c>
      <c r="C1738" s="2" t="s">
        <v>16</v>
      </c>
      <c r="D1738" s="2" t="s">
        <v>2662</v>
      </c>
      <c r="E1738" s="17" t="s">
        <v>44</v>
      </c>
      <c r="F1738" s="23">
        <v>1</v>
      </c>
      <c r="G1738" s="18">
        <v>12610.05</v>
      </c>
      <c r="H1738" s="13">
        <v>0.15279999999999999</v>
      </c>
      <c r="I1738" s="18">
        <v>14536.86</v>
      </c>
      <c r="J1738" s="18">
        <f t="shared" si="102"/>
        <v>14536.86</v>
      </c>
    </row>
    <row r="1739" spans="1:10" ht="25.95" customHeight="1">
      <c r="A1739" s="1" t="s">
        <v>3574</v>
      </c>
      <c r="B1739" s="1"/>
      <c r="C1739" s="1"/>
      <c r="D1739" s="1" t="s">
        <v>2664</v>
      </c>
      <c r="E1739" s="15"/>
      <c r="F1739" s="24"/>
      <c r="G1739" s="15"/>
      <c r="H1739" s="12"/>
      <c r="I1739" s="15"/>
      <c r="J1739" s="16">
        <v>2441.7600000000002</v>
      </c>
    </row>
    <row r="1740" spans="1:10" ht="39" customHeight="1">
      <c r="A1740" s="2" t="s">
        <v>3575</v>
      </c>
      <c r="B1740" s="3" t="s">
        <v>1786</v>
      </c>
      <c r="C1740" s="2" t="s">
        <v>963</v>
      </c>
      <c r="D1740" s="2" t="s">
        <v>1787</v>
      </c>
      <c r="E1740" s="17" t="s">
        <v>29</v>
      </c>
      <c r="F1740" s="23">
        <v>66</v>
      </c>
      <c r="G1740" s="18">
        <v>18.07</v>
      </c>
      <c r="H1740" s="13">
        <v>0.2094</v>
      </c>
      <c r="I1740" s="18">
        <v>21.85</v>
      </c>
      <c r="J1740" s="18">
        <f>TRUNC(F1740 * I1740, 2)</f>
        <v>1442.1</v>
      </c>
    </row>
    <row r="1741" spans="1:10" ht="39" customHeight="1">
      <c r="A1741" s="2" t="s">
        <v>3576</v>
      </c>
      <c r="B1741" s="3" t="s">
        <v>1789</v>
      </c>
      <c r="C1741" s="2" t="s">
        <v>963</v>
      </c>
      <c r="D1741" s="2" t="s">
        <v>1790</v>
      </c>
      <c r="E1741" s="17" t="s">
        <v>29</v>
      </c>
      <c r="F1741" s="23">
        <v>30</v>
      </c>
      <c r="G1741" s="18">
        <v>21.4</v>
      </c>
      <c r="H1741" s="13">
        <v>0.2094</v>
      </c>
      <c r="I1741" s="18">
        <v>25.88</v>
      </c>
      <c r="J1741" s="18">
        <f>TRUNC(F1741 * I1741, 2)</f>
        <v>776.4</v>
      </c>
    </row>
    <row r="1742" spans="1:10" ht="39" customHeight="1">
      <c r="A1742" s="2" t="s">
        <v>3577</v>
      </c>
      <c r="B1742" s="3" t="s">
        <v>1792</v>
      </c>
      <c r="C1742" s="2" t="s">
        <v>963</v>
      </c>
      <c r="D1742" s="2" t="s">
        <v>1793</v>
      </c>
      <c r="E1742" s="17" t="s">
        <v>29</v>
      </c>
      <c r="F1742" s="23">
        <v>6</v>
      </c>
      <c r="G1742" s="18">
        <v>30.77</v>
      </c>
      <c r="H1742" s="13">
        <v>0.2094</v>
      </c>
      <c r="I1742" s="18">
        <v>37.21</v>
      </c>
      <c r="J1742" s="18">
        <f>TRUNC(F1742 * I1742, 2)</f>
        <v>223.26</v>
      </c>
    </row>
    <row r="1743" spans="1:10" ht="24" customHeight="1">
      <c r="A1743" s="1" t="s">
        <v>3578</v>
      </c>
      <c r="B1743" s="1"/>
      <c r="C1743" s="1"/>
      <c r="D1743" s="1" t="s">
        <v>2669</v>
      </c>
      <c r="E1743" s="15"/>
      <c r="F1743" s="24"/>
      <c r="G1743" s="15"/>
      <c r="H1743" s="12"/>
      <c r="I1743" s="15"/>
      <c r="J1743" s="16">
        <v>8392.44</v>
      </c>
    </row>
    <row r="1744" spans="1:10" ht="78" customHeight="1">
      <c r="A1744" s="2" t="s">
        <v>3579</v>
      </c>
      <c r="B1744" s="3" t="s">
        <v>2671</v>
      </c>
      <c r="C1744" s="2" t="s">
        <v>16</v>
      </c>
      <c r="D1744" s="2" t="s">
        <v>2672</v>
      </c>
      <c r="E1744" s="17" t="s">
        <v>44</v>
      </c>
      <c r="F1744" s="23">
        <v>12</v>
      </c>
      <c r="G1744" s="18">
        <v>578.28</v>
      </c>
      <c r="H1744" s="13">
        <v>0.2094</v>
      </c>
      <c r="I1744" s="18">
        <v>699.37</v>
      </c>
      <c r="J1744" s="18">
        <f>TRUNC(F1744 * I1744, 2)</f>
        <v>8392.44</v>
      </c>
    </row>
    <row r="1745" spans="1:10" ht="24" customHeight="1">
      <c r="A1745" s="1" t="s">
        <v>3580</v>
      </c>
      <c r="B1745" s="1"/>
      <c r="C1745" s="1"/>
      <c r="D1745" s="1" t="s">
        <v>2674</v>
      </c>
      <c r="E1745" s="15"/>
      <c r="F1745" s="24"/>
      <c r="G1745" s="15"/>
      <c r="H1745" s="12"/>
      <c r="I1745" s="15"/>
      <c r="J1745" s="16">
        <v>368451.49</v>
      </c>
    </row>
    <row r="1746" spans="1:10" ht="25.95" customHeight="1">
      <c r="A1746" s="1" t="s">
        <v>3581</v>
      </c>
      <c r="B1746" s="1"/>
      <c r="C1746" s="1"/>
      <c r="D1746" s="1" t="s">
        <v>2676</v>
      </c>
      <c r="E1746" s="15"/>
      <c r="F1746" s="24"/>
      <c r="G1746" s="15"/>
      <c r="H1746" s="12"/>
      <c r="I1746" s="15"/>
      <c r="J1746" s="16">
        <v>117931.1</v>
      </c>
    </row>
    <row r="1747" spans="1:10" ht="130.05000000000001" customHeight="1">
      <c r="A1747" s="2" t="s">
        <v>3582</v>
      </c>
      <c r="B1747" s="3" t="s">
        <v>2678</v>
      </c>
      <c r="C1747" s="2" t="s">
        <v>16</v>
      </c>
      <c r="D1747" s="2" t="s">
        <v>2679</v>
      </c>
      <c r="E1747" s="17" t="s">
        <v>44</v>
      </c>
      <c r="F1747" s="23">
        <v>3</v>
      </c>
      <c r="G1747" s="18">
        <v>26267.89</v>
      </c>
      <c r="H1747" s="13">
        <v>0.15279999999999999</v>
      </c>
      <c r="I1747" s="18">
        <v>30281.62</v>
      </c>
      <c r="J1747" s="18">
        <f>TRUNC(F1747 * TRUNC(G1747 * (1 + 15.28 / 100), 2), 2)</f>
        <v>90844.86</v>
      </c>
    </row>
    <row r="1748" spans="1:10" ht="117" customHeight="1">
      <c r="A1748" s="2" t="s">
        <v>3583</v>
      </c>
      <c r="B1748" s="3" t="s">
        <v>2681</v>
      </c>
      <c r="C1748" s="2" t="s">
        <v>16</v>
      </c>
      <c r="D1748" s="2" t="s">
        <v>2682</v>
      </c>
      <c r="E1748" s="17" t="s">
        <v>44</v>
      </c>
      <c r="F1748" s="23">
        <v>1</v>
      </c>
      <c r="G1748" s="18">
        <v>20520.62</v>
      </c>
      <c r="H1748" s="13">
        <v>0.15279999999999999</v>
      </c>
      <c r="I1748" s="18">
        <v>23656.17</v>
      </c>
      <c r="J1748" s="18">
        <f>TRUNC(F1748 * TRUNC(G1748 * (1 + 15.28 / 100), 2), 2)</f>
        <v>23656.17</v>
      </c>
    </row>
    <row r="1749" spans="1:10" ht="103.95" customHeight="1">
      <c r="A1749" s="2" t="s">
        <v>3584</v>
      </c>
      <c r="B1749" s="3" t="s">
        <v>2684</v>
      </c>
      <c r="C1749" s="2" t="s">
        <v>16</v>
      </c>
      <c r="D1749" s="2" t="s">
        <v>2685</v>
      </c>
      <c r="E1749" s="17" t="s">
        <v>44</v>
      </c>
      <c r="F1749" s="23">
        <v>1</v>
      </c>
      <c r="G1749" s="18">
        <v>2975.43</v>
      </c>
      <c r="H1749" s="13">
        <v>0.15279999999999999</v>
      </c>
      <c r="I1749" s="18">
        <v>3430.07</v>
      </c>
      <c r="J1749" s="18">
        <f>TRUNC(F1749 * TRUNC(G1749 * (1 + 15.28 / 100), 2), 2)</f>
        <v>3430.07</v>
      </c>
    </row>
    <row r="1750" spans="1:10" ht="24" customHeight="1">
      <c r="A1750" s="1" t="s">
        <v>3585</v>
      </c>
      <c r="B1750" s="1"/>
      <c r="C1750" s="1"/>
      <c r="D1750" s="1" t="s">
        <v>2687</v>
      </c>
      <c r="E1750" s="15"/>
      <c r="F1750" s="24"/>
      <c r="G1750" s="15"/>
      <c r="H1750" s="12"/>
      <c r="I1750" s="15"/>
      <c r="J1750" s="16">
        <v>24322.03</v>
      </c>
    </row>
    <row r="1751" spans="1:10" ht="64.95" customHeight="1">
      <c r="A1751" s="2" t="s">
        <v>3586</v>
      </c>
      <c r="B1751" s="3" t="s">
        <v>2689</v>
      </c>
      <c r="C1751" s="2" t="s">
        <v>16</v>
      </c>
      <c r="D1751" s="2" t="s">
        <v>2690</v>
      </c>
      <c r="E1751" s="17" t="s">
        <v>44</v>
      </c>
      <c r="F1751" s="23">
        <v>1</v>
      </c>
      <c r="G1751" s="18">
        <v>9347.4599999999991</v>
      </c>
      <c r="H1751" s="13">
        <v>0.15279999999999999</v>
      </c>
      <c r="I1751" s="18">
        <v>10775.75</v>
      </c>
      <c r="J1751" s="18">
        <f>TRUNC(F1751 * TRUNC(G1751 * (1 + 15.28 / 100), 2), 2)</f>
        <v>10775.75</v>
      </c>
    </row>
    <row r="1752" spans="1:10" ht="64.95" customHeight="1">
      <c r="A1752" s="2" t="s">
        <v>3587</v>
      </c>
      <c r="B1752" s="3" t="s">
        <v>2692</v>
      </c>
      <c r="C1752" s="2" t="s">
        <v>16</v>
      </c>
      <c r="D1752" s="2" t="s">
        <v>2693</v>
      </c>
      <c r="E1752" s="17" t="s">
        <v>44</v>
      </c>
      <c r="F1752" s="23">
        <v>2</v>
      </c>
      <c r="G1752" s="18">
        <v>5875.39</v>
      </c>
      <c r="H1752" s="13">
        <v>0.15279999999999999</v>
      </c>
      <c r="I1752" s="18">
        <v>6773.14</v>
      </c>
      <c r="J1752" s="18">
        <f>TRUNC(F1752 * TRUNC(G1752 * (1 + 15.28 / 100), 2), 2)</f>
        <v>13546.28</v>
      </c>
    </row>
    <row r="1753" spans="1:10" ht="24" customHeight="1">
      <c r="A1753" s="1" t="s">
        <v>3588</v>
      </c>
      <c r="B1753" s="1"/>
      <c r="C1753" s="1"/>
      <c r="D1753" s="1" t="s">
        <v>2695</v>
      </c>
      <c r="E1753" s="15"/>
      <c r="F1753" s="24"/>
      <c r="G1753" s="15"/>
      <c r="H1753" s="12"/>
      <c r="I1753" s="15"/>
      <c r="J1753" s="16">
        <v>119867.5</v>
      </c>
    </row>
    <row r="1754" spans="1:10" ht="25.95" customHeight="1">
      <c r="A1754" s="2" t="s">
        <v>3589</v>
      </c>
      <c r="B1754" s="3" t="s">
        <v>2697</v>
      </c>
      <c r="C1754" s="2" t="s">
        <v>27</v>
      </c>
      <c r="D1754" s="2" t="s">
        <v>2698</v>
      </c>
      <c r="E1754" s="17" t="s">
        <v>968</v>
      </c>
      <c r="F1754" s="23">
        <v>98.91</v>
      </c>
      <c r="G1754" s="18">
        <v>111.53</v>
      </c>
      <c r="H1754" s="13">
        <v>0.2094</v>
      </c>
      <c r="I1754" s="18">
        <v>134.88</v>
      </c>
      <c r="J1754" s="18">
        <f t="shared" ref="J1754:J1788" si="103">TRUNC(F1754 * I1754, 2)</f>
        <v>13340.98</v>
      </c>
    </row>
    <row r="1755" spans="1:10" ht="25.95" customHeight="1">
      <c r="A1755" s="2" t="s">
        <v>3590</v>
      </c>
      <c r="B1755" s="3" t="s">
        <v>2700</v>
      </c>
      <c r="C1755" s="2" t="s">
        <v>27</v>
      </c>
      <c r="D1755" s="2" t="s">
        <v>2701</v>
      </c>
      <c r="E1755" s="17" t="s">
        <v>968</v>
      </c>
      <c r="F1755" s="23">
        <v>74.72</v>
      </c>
      <c r="G1755" s="18">
        <v>156.83000000000001</v>
      </c>
      <c r="H1755" s="13">
        <v>0.2094</v>
      </c>
      <c r="I1755" s="18">
        <v>189.67</v>
      </c>
      <c r="J1755" s="18">
        <f t="shared" si="103"/>
        <v>14172.14</v>
      </c>
    </row>
    <row r="1756" spans="1:10" ht="25.95" customHeight="1">
      <c r="A1756" s="2" t="s">
        <v>3591</v>
      </c>
      <c r="B1756" s="3" t="s">
        <v>2703</v>
      </c>
      <c r="C1756" s="2" t="s">
        <v>16</v>
      </c>
      <c r="D1756" s="2" t="s">
        <v>2704</v>
      </c>
      <c r="E1756" s="17" t="s">
        <v>968</v>
      </c>
      <c r="F1756" s="23">
        <v>69.53</v>
      </c>
      <c r="G1756" s="18">
        <v>192.56</v>
      </c>
      <c r="H1756" s="13">
        <v>0.2094</v>
      </c>
      <c r="I1756" s="18">
        <v>232.88</v>
      </c>
      <c r="J1756" s="18">
        <f t="shared" si="103"/>
        <v>16192.14</v>
      </c>
    </row>
    <row r="1757" spans="1:10" ht="25.95" customHeight="1">
      <c r="A1757" s="2" t="s">
        <v>3592</v>
      </c>
      <c r="B1757" s="3" t="s">
        <v>2706</v>
      </c>
      <c r="C1757" s="2" t="s">
        <v>16</v>
      </c>
      <c r="D1757" s="2" t="s">
        <v>2707</v>
      </c>
      <c r="E1757" s="17" t="s">
        <v>968</v>
      </c>
      <c r="F1757" s="23">
        <v>36.840000000000003</v>
      </c>
      <c r="G1757" s="18">
        <v>220.79</v>
      </c>
      <c r="H1757" s="13">
        <v>0.2094</v>
      </c>
      <c r="I1757" s="18">
        <v>267.02</v>
      </c>
      <c r="J1757" s="18">
        <f t="shared" si="103"/>
        <v>9837.01</v>
      </c>
    </row>
    <row r="1758" spans="1:10" ht="25.95" customHeight="1">
      <c r="A1758" s="2" t="s">
        <v>3593</v>
      </c>
      <c r="B1758" s="3" t="s">
        <v>2709</v>
      </c>
      <c r="C1758" s="2" t="s">
        <v>16</v>
      </c>
      <c r="D1758" s="2" t="s">
        <v>2710</v>
      </c>
      <c r="E1758" s="17" t="s">
        <v>968</v>
      </c>
      <c r="F1758" s="23">
        <v>155.13</v>
      </c>
      <c r="G1758" s="18">
        <v>325.12</v>
      </c>
      <c r="H1758" s="13">
        <v>0.2094</v>
      </c>
      <c r="I1758" s="18">
        <v>393.2</v>
      </c>
      <c r="J1758" s="18">
        <f t="shared" si="103"/>
        <v>60997.11</v>
      </c>
    </row>
    <row r="1759" spans="1:10" ht="52.05" customHeight="1">
      <c r="A1759" s="2" t="s">
        <v>3594</v>
      </c>
      <c r="B1759" s="3" t="s">
        <v>2712</v>
      </c>
      <c r="C1759" s="2" t="s">
        <v>16</v>
      </c>
      <c r="D1759" s="2" t="s">
        <v>2713</v>
      </c>
      <c r="E1759" s="17" t="s">
        <v>44</v>
      </c>
      <c r="F1759" s="23">
        <v>1</v>
      </c>
      <c r="G1759" s="18">
        <v>60.89</v>
      </c>
      <c r="H1759" s="13">
        <v>0.2094</v>
      </c>
      <c r="I1759" s="18">
        <v>73.64</v>
      </c>
      <c r="J1759" s="18">
        <f t="shared" si="103"/>
        <v>73.64</v>
      </c>
    </row>
    <row r="1760" spans="1:10" ht="52.05" customHeight="1">
      <c r="A1760" s="2" t="s">
        <v>3595</v>
      </c>
      <c r="B1760" s="3" t="s">
        <v>2715</v>
      </c>
      <c r="C1760" s="2" t="s">
        <v>16</v>
      </c>
      <c r="D1760" s="2" t="s">
        <v>2716</v>
      </c>
      <c r="E1760" s="17" t="s">
        <v>44</v>
      </c>
      <c r="F1760" s="23">
        <v>1</v>
      </c>
      <c r="G1760" s="18">
        <v>100.37</v>
      </c>
      <c r="H1760" s="13">
        <v>0.2094</v>
      </c>
      <c r="I1760" s="18">
        <v>121.38</v>
      </c>
      <c r="J1760" s="18">
        <f t="shared" si="103"/>
        <v>121.38</v>
      </c>
    </row>
    <row r="1761" spans="1:10" ht="52.05" customHeight="1">
      <c r="A1761" s="2" t="s">
        <v>3596</v>
      </c>
      <c r="B1761" s="3" t="s">
        <v>2718</v>
      </c>
      <c r="C1761" s="2" t="s">
        <v>16</v>
      </c>
      <c r="D1761" s="2" t="s">
        <v>2719</v>
      </c>
      <c r="E1761" s="17" t="s">
        <v>44</v>
      </c>
      <c r="F1761" s="23">
        <v>1</v>
      </c>
      <c r="G1761" s="18">
        <v>117.1</v>
      </c>
      <c r="H1761" s="13">
        <v>0.2094</v>
      </c>
      <c r="I1761" s="18">
        <v>141.62</v>
      </c>
      <c r="J1761" s="18">
        <f t="shared" si="103"/>
        <v>141.62</v>
      </c>
    </row>
    <row r="1762" spans="1:10" ht="52.05" customHeight="1">
      <c r="A1762" s="2" t="s">
        <v>3597</v>
      </c>
      <c r="B1762" s="3" t="s">
        <v>2721</v>
      </c>
      <c r="C1762" s="2" t="s">
        <v>16</v>
      </c>
      <c r="D1762" s="2" t="s">
        <v>2722</v>
      </c>
      <c r="E1762" s="17" t="s">
        <v>44</v>
      </c>
      <c r="F1762" s="23">
        <v>1</v>
      </c>
      <c r="G1762" s="18">
        <v>128.25</v>
      </c>
      <c r="H1762" s="13">
        <v>0.2094</v>
      </c>
      <c r="I1762" s="18">
        <v>155.1</v>
      </c>
      <c r="J1762" s="18">
        <f t="shared" si="103"/>
        <v>155.1</v>
      </c>
    </row>
    <row r="1763" spans="1:10" ht="52.05" customHeight="1">
      <c r="A1763" s="2" t="s">
        <v>3598</v>
      </c>
      <c r="B1763" s="3" t="s">
        <v>2724</v>
      </c>
      <c r="C1763" s="2" t="s">
        <v>16</v>
      </c>
      <c r="D1763" s="2" t="s">
        <v>2725</v>
      </c>
      <c r="E1763" s="17" t="s">
        <v>44</v>
      </c>
      <c r="F1763" s="23">
        <v>1</v>
      </c>
      <c r="G1763" s="18">
        <v>142.19999999999999</v>
      </c>
      <c r="H1763" s="13">
        <v>0.2094</v>
      </c>
      <c r="I1763" s="18">
        <v>171.97</v>
      </c>
      <c r="J1763" s="18">
        <f t="shared" si="103"/>
        <v>171.97</v>
      </c>
    </row>
    <row r="1764" spans="1:10" ht="52.05" customHeight="1">
      <c r="A1764" s="2" t="s">
        <v>3599</v>
      </c>
      <c r="B1764" s="3" t="s">
        <v>2727</v>
      </c>
      <c r="C1764" s="2" t="s">
        <v>16</v>
      </c>
      <c r="D1764" s="2" t="s">
        <v>2728</v>
      </c>
      <c r="E1764" s="17" t="s">
        <v>44</v>
      </c>
      <c r="F1764" s="23">
        <v>1</v>
      </c>
      <c r="G1764" s="18">
        <v>156.13999999999999</v>
      </c>
      <c r="H1764" s="13">
        <v>0.2094</v>
      </c>
      <c r="I1764" s="18">
        <v>188.83</v>
      </c>
      <c r="J1764" s="18">
        <f t="shared" si="103"/>
        <v>188.83</v>
      </c>
    </row>
    <row r="1765" spans="1:10" ht="52.05" customHeight="1">
      <c r="A1765" s="2" t="s">
        <v>3600</v>
      </c>
      <c r="B1765" s="3" t="s">
        <v>2730</v>
      </c>
      <c r="C1765" s="2" t="s">
        <v>16</v>
      </c>
      <c r="D1765" s="2" t="s">
        <v>2731</v>
      </c>
      <c r="E1765" s="17" t="s">
        <v>44</v>
      </c>
      <c r="F1765" s="23">
        <v>1</v>
      </c>
      <c r="G1765" s="18">
        <v>65.8</v>
      </c>
      <c r="H1765" s="13">
        <v>0.2094</v>
      </c>
      <c r="I1765" s="18">
        <v>79.569999999999993</v>
      </c>
      <c r="J1765" s="18">
        <f t="shared" si="103"/>
        <v>79.569999999999993</v>
      </c>
    </row>
    <row r="1766" spans="1:10" ht="52.05" customHeight="1">
      <c r="A1766" s="2" t="s">
        <v>3601</v>
      </c>
      <c r="B1766" s="3" t="s">
        <v>2733</v>
      </c>
      <c r="C1766" s="2" t="s">
        <v>16</v>
      </c>
      <c r="D1766" s="2" t="s">
        <v>2734</v>
      </c>
      <c r="E1766" s="17" t="s">
        <v>44</v>
      </c>
      <c r="F1766" s="23">
        <v>1</v>
      </c>
      <c r="G1766" s="18">
        <v>216.42</v>
      </c>
      <c r="H1766" s="13">
        <v>0.2094</v>
      </c>
      <c r="I1766" s="18">
        <v>261.73</v>
      </c>
      <c r="J1766" s="18">
        <f t="shared" si="103"/>
        <v>261.73</v>
      </c>
    </row>
    <row r="1767" spans="1:10" ht="52.05" customHeight="1">
      <c r="A1767" s="2" t="s">
        <v>3602</v>
      </c>
      <c r="B1767" s="3" t="s">
        <v>2736</v>
      </c>
      <c r="C1767" s="2" t="s">
        <v>16</v>
      </c>
      <c r="D1767" s="2" t="s">
        <v>2737</v>
      </c>
      <c r="E1767" s="17" t="s">
        <v>44</v>
      </c>
      <c r="F1767" s="23">
        <v>1</v>
      </c>
      <c r="G1767" s="18">
        <v>40.15</v>
      </c>
      <c r="H1767" s="13">
        <v>0.2094</v>
      </c>
      <c r="I1767" s="18">
        <v>48.55</v>
      </c>
      <c r="J1767" s="18">
        <f t="shared" si="103"/>
        <v>48.55</v>
      </c>
    </row>
    <row r="1768" spans="1:10" ht="52.05" customHeight="1">
      <c r="A1768" s="2" t="s">
        <v>3603</v>
      </c>
      <c r="B1768" s="3" t="s">
        <v>2739</v>
      </c>
      <c r="C1768" s="2" t="s">
        <v>16</v>
      </c>
      <c r="D1768" s="2" t="s">
        <v>2740</v>
      </c>
      <c r="E1768" s="17" t="s">
        <v>44</v>
      </c>
      <c r="F1768" s="23">
        <v>1</v>
      </c>
      <c r="G1768" s="18">
        <v>71.37</v>
      </c>
      <c r="H1768" s="13">
        <v>0.2094</v>
      </c>
      <c r="I1768" s="18">
        <v>86.31</v>
      </c>
      <c r="J1768" s="18">
        <f t="shared" si="103"/>
        <v>86.31</v>
      </c>
    </row>
    <row r="1769" spans="1:10" ht="52.05" customHeight="1">
      <c r="A1769" s="2" t="s">
        <v>3604</v>
      </c>
      <c r="B1769" s="3" t="s">
        <v>2742</v>
      </c>
      <c r="C1769" s="2" t="s">
        <v>16</v>
      </c>
      <c r="D1769" s="2" t="s">
        <v>2743</v>
      </c>
      <c r="E1769" s="17" t="s">
        <v>44</v>
      </c>
      <c r="F1769" s="23">
        <v>1</v>
      </c>
      <c r="G1769" s="18">
        <v>86.99</v>
      </c>
      <c r="H1769" s="13">
        <v>0.2094</v>
      </c>
      <c r="I1769" s="18">
        <v>105.2</v>
      </c>
      <c r="J1769" s="18">
        <f t="shared" si="103"/>
        <v>105.2</v>
      </c>
    </row>
    <row r="1770" spans="1:10" ht="52.05" customHeight="1">
      <c r="A1770" s="2" t="s">
        <v>3605</v>
      </c>
      <c r="B1770" s="3" t="s">
        <v>2745</v>
      </c>
      <c r="C1770" s="2" t="s">
        <v>16</v>
      </c>
      <c r="D1770" s="2" t="s">
        <v>2746</v>
      </c>
      <c r="E1770" s="17" t="s">
        <v>44</v>
      </c>
      <c r="F1770" s="23">
        <v>1</v>
      </c>
      <c r="G1770" s="18">
        <v>192.72</v>
      </c>
      <c r="H1770" s="13">
        <v>0.2094</v>
      </c>
      <c r="I1770" s="18">
        <v>233.07</v>
      </c>
      <c r="J1770" s="18">
        <f t="shared" si="103"/>
        <v>233.07</v>
      </c>
    </row>
    <row r="1771" spans="1:10" ht="52.05" customHeight="1">
      <c r="A1771" s="2" t="s">
        <v>3606</v>
      </c>
      <c r="B1771" s="3" t="s">
        <v>2748</v>
      </c>
      <c r="C1771" s="2" t="s">
        <v>16</v>
      </c>
      <c r="D1771" s="2" t="s">
        <v>2749</v>
      </c>
      <c r="E1771" s="17" t="s">
        <v>44</v>
      </c>
      <c r="F1771" s="23">
        <v>1</v>
      </c>
      <c r="G1771" s="18">
        <v>119.11</v>
      </c>
      <c r="H1771" s="13">
        <v>0.2094</v>
      </c>
      <c r="I1771" s="18">
        <v>144.05000000000001</v>
      </c>
      <c r="J1771" s="18">
        <f t="shared" si="103"/>
        <v>144.05000000000001</v>
      </c>
    </row>
    <row r="1772" spans="1:10" ht="52.05" customHeight="1">
      <c r="A1772" s="2" t="s">
        <v>3607</v>
      </c>
      <c r="B1772" s="3" t="s">
        <v>2751</v>
      </c>
      <c r="C1772" s="2" t="s">
        <v>16</v>
      </c>
      <c r="D1772" s="2" t="s">
        <v>2752</v>
      </c>
      <c r="E1772" s="17" t="s">
        <v>44</v>
      </c>
      <c r="F1772" s="23">
        <v>1</v>
      </c>
      <c r="G1772" s="18">
        <v>166.17</v>
      </c>
      <c r="H1772" s="13">
        <v>0.2094</v>
      </c>
      <c r="I1772" s="18">
        <v>200.96</v>
      </c>
      <c r="J1772" s="18">
        <f t="shared" si="103"/>
        <v>200.96</v>
      </c>
    </row>
    <row r="1773" spans="1:10" ht="52.05" customHeight="1">
      <c r="A1773" s="2" t="s">
        <v>3608</v>
      </c>
      <c r="B1773" s="3" t="s">
        <v>2754</v>
      </c>
      <c r="C1773" s="2" t="s">
        <v>16</v>
      </c>
      <c r="D1773" s="2" t="s">
        <v>2755</v>
      </c>
      <c r="E1773" s="17" t="s">
        <v>44</v>
      </c>
      <c r="F1773" s="23">
        <v>1</v>
      </c>
      <c r="G1773" s="18">
        <v>38.47</v>
      </c>
      <c r="H1773" s="13">
        <v>0.2094</v>
      </c>
      <c r="I1773" s="18">
        <v>46.52</v>
      </c>
      <c r="J1773" s="18">
        <f t="shared" si="103"/>
        <v>46.52</v>
      </c>
    </row>
    <row r="1774" spans="1:10" ht="52.05" customHeight="1">
      <c r="A1774" s="2" t="s">
        <v>3609</v>
      </c>
      <c r="B1774" s="3" t="s">
        <v>2757</v>
      </c>
      <c r="C1774" s="2" t="s">
        <v>16</v>
      </c>
      <c r="D1774" s="2" t="s">
        <v>2758</v>
      </c>
      <c r="E1774" s="17" t="s">
        <v>44</v>
      </c>
      <c r="F1774" s="23">
        <v>1</v>
      </c>
      <c r="G1774" s="18">
        <v>159.71</v>
      </c>
      <c r="H1774" s="13">
        <v>0.2094</v>
      </c>
      <c r="I1774" s="18">
        <v>193.15</v>
      </c>
      <c r="J1774" s="18">
        <f t="shared" si="103"/>
        <v>193.15</v>
      </c>
    </row>
    <row r="1775" spans="1:10" ht="52.05" customHeight="1">
      <c r="A1775" s="2" t="s">
        <v>3610</v>
      </c>
      <c r="B1775" s="3" t="s">
        <v>2760</v>
      </c>
      <c r="C1775" s="2" t="s">
        <v>16</v>
      </c>
      <c r="D1775" s="2" t="s">
        <v>2761</v>
      </c>
      <c r="E1775" s="17" t="s">
        <v>44</v>
      </c>
      <c r="F1775" s="23">
        <v>1</v>
      </c>
      <c r="G1775" s="18">
        <v>282.29000000000002</v>
      </c>
      <c r="H1775" s="13">
        <v>0.2094</v>
      </c>
      <c r="I1775" s="18">
        <v>341.4</v>
      </c>
      <c r="J1775" s="18">
        <f t="shared" si="103"/>
        <v>341.4</v>
      </c>
    </row>
    <row r="1776" spans="1:10" ht="52.05" customHeight="1">
      <c r="A1776" s="2" t="s">
        <v>3611</v>
      </c>
      <c r="B1776" s="3" t="s">
        <v>2763</v>
      </c>
      <c r="C1776" s="2" t="s">
        <v>16</v>
      </c>
      <c r="D1776" s="2" t="s">
        <v>2764</v>
      </c>
      <c r="E1776" s="17" t="s">
        <v>44</v>
      </c>
      <c r="F1776" s="23">
        <v>1</v>
      </c>
      <c r="G1776" s="18">
        <v>508.12</v>
      </c>
      <c r="H1776" s="13">
        <v>0.2094</v>
      </c>
      <c r="I1776" s="18">
        <v>614.52</v>
      </c>
      <c r="J1776" s="18">
        <f t="shared" si="103"/>
        <v>614.52</v>
      </c>
    </row>
    <row r="1777" spans="1:10" ht="52.05" customHeight="1">
      <c r="A1777" s="2" t="s">
        <v>3612</v>
      </c>
      <c r="B1777" s="3" t="s">
        <v>2766</v>
      </c>
      <c r="C1777" s="2" t="s">
        <v>16</v>
      </c>
      <c r="D1777" s="2" t="s">
        <v>2767</v>
      </c>
      <c r="E1777" s="17" t="s">
        <v>44</v>
      </c>
      <c r="F1777" s="23">
        <v>1</v>
      </c>
      <c r="G1777" s="18">
        <v>388.93</v>
      </c>
      <c r="H1777" s="13">
        <v>0.2094</v>
      </c>
      <c r="I1777" s="18">
        <v>470.37</v>
      </c>
      <c r="J1777" s="18">
        <f t="shared" si="103"/>
        <v>470.37</v>
      </c>
    </row>
    <row r="1778" spans="1:10" ht="52.05" customHeight="1">
      <c r="A1778" s="2" t="s">
        <v>3613</v>
      </c>
      <c r="B1778" s="3" t="s">
        <v>2769</v>
      </c>
      <c r="C1778" s="2" t="s">
        <v>16</v>
      </c>
      <c r="D1778" s="2" t="s">
        <v>2770</v>
      </c>
      <c r="E1778" s="17" t="s">
        <v>44</v>
      </c>
      <c r="F1778" s="23">
        <v>1</v>
      </c>
      <c r="G1778" s="18">
        <v>439.12</v>
      </c>
      <c r="H1778" s="13">
        <v>0.2094</v>
      </c>
      <c r="I1778" s="18">
        <v>531.07000000000005</v>
      </c>
      <c r="J1778" s="18">
        <f t="shared" si="103"/>
        <v>531.07000000000005</v>
      </c>
    </row>
    <row r="1779" spans="1:10" ht="52.05" customHeight="1">
      <c r="A1779" s="2" t="s">
        <v>3614</v>
      </c>
      <c r="B1779" s="3" t="s">
        <v>2772</v>
      </c>
      <c r="C1779" s="2" t="s">
        <v>16</v>
      </c>
      <c r="D1779" s="2" t="s">
        <v>2773</v>
      </c>
      <c r="E1779" s="17" t="s">
        <v>44</v>
      </c>
      <c r="F1779" s="23">
        <v>1</v>
      </c>
      <c r="G1779" s="18">
        <v>164.5</v>
      </c>
      <c r="H1779" s="13">
        <v>0.2094</v>
      </c>
      <c r="I1779" s="18">
        <v>198.94</v>
      </c>
      <c r="J1779" s="18">
        <f t="shared" si="103"/>
        <v>198.94</v>
      </c>
    </row>
    <row r="1780" spans="1:10" ht="52.05" customHeight="1">
      <c r="A1780" s="2" t="s">
        <v>3615</v>
      </c>
      <c r="B1780" s="3" t="s">
        <v>2775</v>
      </c>
      <c r="C1780" s="2" t="s">
        <v>16</v>
      </c>
      <c r="D1780" s="2" t="s">
        <v>2776</v>
      </c>
      <c r="E1780" s="17" t="s">
        <v>44</v>
      </c>
      <c r="F1780" s="23">
        <v>1</v>
      </c>
      <c r="G1780" s="18">
        <v>151.68</v>
      </c>
      <c r="H1780" s="13">
        <v>0.2094</v>
      </c>
      <c r="I1780" s="18">
        <v>183.44</v>
      </c>
      <c r="J1780" s="18">
        <f t="shared" si="103"/>
        <v>183.44</v>
      </c>
    </row>
    <row r="1781" spans="1:10" ht="52.05" customHeight="1">
      <c r="A1781" s="2" t="s">
        <v>3616</v>
      </c>
      <c r="B1781" s="3" t="s">
        <v>2778</v>
      </c>
      <c r="C1781" s="2" t="s">
        <v>16</v>
      </c>
      <c r="D1781" s="2" t="s">
        <v>2779</v>
      </c>
      <c r="E1781" s="17" t="s">
        <v>44</v>
      </c>
      <c r="F1781" s="23">
        <v>1</v>
      </c>
      <c r="G1781" s="18">
        <v>167.29</v>
      </c>
      <c r="H1781" s="13">
        <v>0.2094</v>
      </c>
      <c r="I1781" s="18">
        <v>202.32</v>
      </c>
      <c r="J1781" s="18">
        <f t="shared" si="103"/>
        <v>202.32</v>
      </c>
    </row>
    <row r="1782" spans="1:10" ht="52.05" customHeight="1">
      <c r="A1782" s="2" t="s">
        <v>3617</v>
      </c>
      <c r="B1782" s="3" t="s">
        <v>2781</v>
      </c>
      <c r="C1782" s="2" t="s">
        <v>16</v>
      </c>
      <c r="D1782" s="2" t="s">
        <v>2782</v>
      </c>
      <c r="E1782" s="17" t="s">
        <v>44</v>
      </c>
      <c r="F1782" s="23">
        <v>1</v>
      </c>
      <c r="G1782" s="18">
        <v>234.21</v>
      </c>
      <c r="H1782" s="13">
        <v>0.2094</v>
      </c>
      <c r="I1782" s="18">
        <v>283.25</v>
      </c>
      <c r="J1782" s="18">
        <f t="shared" si="103"/>
        <v>283.25</v>
      </c>
    </row>
    <row r="1783" spans="1:10" ht="52.05" customHeight="1">
      <c r="A1783" s="2" t="s">
        <v>3618</v>
      </c>
      <c r="B1783" s="3" t="s">
        <v>2784</v>
      </c>
      <c r="C1783" s="2" t="s">
        <v>16</v>
      </c>
      <c r="D1783" s="2" t="s">
        <v>2785</v>
      </c>
      <c r="E1783" s="17" t="s">
        <v>44</v>
      </c>
      <c r="F1783" s="23">
        <v>1</v>
      </c>
      <c r="G1783" s="18">
        <v>53.53</v>
      </c>
      <c r="H1783" s="13">
        <v>0.2094</v>
      </c>
      <c r="I1783" s="18">
        <v>64.73</v>
      </c>
      <c r="J1783" s="18">
        <f t="shared" si="103"/>
        <v>64.73</v>
      </c>
    </row>
    <row r="1784" spans="1:10" ht="52.05" customHeight="1">
      <c r="A1784" s="2" t="s">
        <v>3619</v>
      </c>
      <c r="B1784" s="3" t="s">
        <v>2787</v>
      </c>
      <c r="C1784" s="2" t="s">
        <v>16</v>
      </c>
      <c r="D1784" s="2" t="s">
        <v>2788</v>
      </c>
      <c r="E1784" s="17" t="s">
        <v>44</v>
      </c>
      <c r="F1784" s="23">
        <v>1</v>
      </c>
      <c r="G1784" s="18">
        <v>25.37</v>
      </c>
      <c r="H1784" s="13">
        <v>0.2094</v>
      </c>
      <c r="I1784" s="18">
        <v>30.68</v>
      </c>
      <c r="J1784" s="18">
        <f t="shared" si="103"/>
        <v>30.68</v>
      </c>
    </row>
    <row r="1785" spans="1:10" ht="52.05" customHeight="1">
      <c r="A1785" s="2" t="s">
        <v>3620</v>
      </c>
      <c r="B1785" s="3" t="s">
        <v>2790</v>
      </c>
      <c r="C1785" s="2" t="s">
        <v>16</v>
      </c>
      <c r="D1785" s="2" t="s">
        <v>2791</v>
      </c>
      <c r="E1785" s="17" t="s">
        <v>44</v>
      </c>
      <c r="F1785" s="23">
        <v>1</v>
      </c>
      <c r="G1785" s="18">
        <v>26.76</v>
      </c>
      <c r="H1785" s="13">
        <v>0.2094</v>
      </c>
      <c r="I1785" s="18">
        <v>32.36</v>
      </c>
      <c r="J1785" s="18">
        <f t="shared" si="103"/>
        <v>32.36</v>
      </c>
    </row>
    <row r="1786" spans="1:10" ht="52.05" customHeight="1">
      <c r="A1786" s="2" t="s">
        <v>3621</v>
      </c>
      <c r="B1786" s="3" t="s">
        <v>2793</v>
      </c>
      <c r="C1786" s="2" t="s">
        <v>16</v>
      </c>
      <c r="D1786" s="2" t="s">
        <v>2794</v>
      </c>
      <c r="E1786" s="17" t="s">
        <v>44</v>
      </c>
      <c r="F1786" s="23">
        <v>1</v>
      </c>
      <c r="G1786" s="18">
        <v>31.78</v>
      </c>
      <c r="H1786" s="13">
        <v>0.2094</v>
      </c>
      <c r="I1786" s="18">
        <v>38.43</v>
      </c>
      <c r="J1786" s="18">
        <f t="shared" si="103"/>
        <v>38.43</v>
      </c>
    </row>
    <row r="1787" spans="1:10" ht="52.05" customHeight="1">
      <c r="A1787" s="2" t="s">
        <v>3622</v>
      </c>
      <c r="B1787" s="3" t="s">
        <v>2796</v>
      </c>
      <c r="C1787" s="2" t="s">
        <v>16</v>
      </c>
      <c r="D1787" s="2" t="s">
        <v>2797</v>
      </c>
      <c r="E1787" s="17" t="s">
        <v>44</v>
      </c>
      <c r="F1787" s="23">
        <v>1</v>
      </c>
      <c r="G1787" s="18">
        <v>35.130000000000003</v>
      </c>
      <c r="H1787" s="13">
        <v>0.2094</v>
      </c>
      <c r="I1787" s="18">
        <v>42.48</v>
      </c>
      <c r="J1787" s="18">
        <f t="shared" si="103"/>
        <v>42.48</v>
      </c>
    </row>
    <row r="1788" spans="1:10" ht="52.05" customHeight="1">
      <c r="A1788" s="2" t="s">
        <v>3623</v>
      </c>
      <c r="B1788" s="3" t="s">
        <v>2799</v>
      </c>
      <c r="C1788" s="2" t="s">
        <v>16</v>
      </c>
      <c r="D1788" s="2" t="s">
        <v>2800</v>
      </c>
      <c r="E1788" s="17" t="s">
        <v>44</v>
      </c>
      <c r="F1788" s="23">
        <v>1</v>
      </c>
      <c r="G1788" s="18">
        <v>35.130000000000003</v>
      </c>
      <c r="H1788" s="13">
        <v>0.2094</v>
      </c>
      <c r="I1788" s="18">
        <v>42.48</v>
      </c>
      <c r="J1788" s="18">
        <f t="shared" si="103"/>
        <v>42.48</v>
      </c>
    </row>
    <row r="1789" spans="1:10" ht="25.95" customHeight="1">
      <c r="A1789" s="1" t="s">
        <v>3624</v>
      </c>
      <c r="B1789" s="1"/>
      <c r="C1789" s="1"/>
      <c r="D1789" s="1" t="s">
        <v>2802</v>
      </c>
      <c r="E1789" s="15"/>
      <c r="F1789" s="24"/>
      <c r="G1789" s="15"/>
      <c r="H1789" s="12"/>
      <c r="I1789" s="15"/>
      <c r="J1789" s="16">
        <v>101190.02</v>
      </c>
    </row>
    <row r="1790" spans="1:10" ht="39" customHeight="1">
      <c r="A1790" s="2" t="s">
        <v>3625</v>
      </c>
      <c r="B1790" s="3" t="s">
        <v>2804</v>
      </c>
      <c r="C1790" s="2" t="s">
        <v>16</v>
      </c>
      <c r="D1790" s="2" t="s">
        <v>2805</v>
      </c>
      <c r="E1790" s="17" t="s">
        <v>44</v>
      </c>
      <c r="F1790" s="23">
        <v>3</v>
      </c>
      <c r="G1790" s="18">
        <v>104.93</v>
      </c>
      <c r="H1790" s="13">
        <v>0.2094</v>
      </c>
      <c r="I1790" s="18">
        <v>126.9</v>
      </c>
      <c r="J1790" s="18">
        <f t="shared" ref="J1790:J1806" si="104">TRUNC(F1790 * I1790, 2)</f>
        <v>380.7</v>
      </c>
    </row>
    <row r="1791" spans="1:10" ht="39" customHeight="1">
      <c r="A1791" s="2" t="s">
        <v>3626</v>
      </c>
      <c r="B1791" s="3" t="s">
        <v>2807</v>
      </c>
      <c r="C1791" s="2" t="s">
        <v>16</v>
      </c>
      <c r="D1791" s="2" t="s">
        <v>2808</v>
      </c>
      <c r="E1791" s="17" t="s">
        <v>44</v>
      </c>
      <c r="F1791" s="23">
        <v>2</v>
      </c>
      <c r="G1791" s="18">
        <v>173.25</v>
      </c>
      <c r="H1791" s="13">
        <v>0.2094</v>
      </c>
      <c r="I1791" s="18">
        <v>209.52</v>
      </c>
      <c r="J1791" s="18">
        <f t="shared" si="104"/>
        <v>419.04</v>
      </c>
    </row>
    <row r="1792" spans="1:10" ht="39" customHeight="1">
      <c r="A1792" s="2" t="s">
        <v>3627</v>
      </c>
      <c r="B1792" s="3" t="s">
        <v>2810</v>
      </c>
      <c r="C1792" s="2" t="s">
        <v>16</v>
      </c>
      <c r="D1792" s="2" t="s">
        <v>2811</v>
      </c>
      <c r="E1792" s="17" t="s">
        <v>44</v>
      </c>
      <c r="F1792" s="23">
        <v>3</v>
      </c>
      <c r="G1792" s="18">
        <v>113.24</v>
      </c>
      <c r="H1792" s="13">
        <v>0.2094</v>
      </c>
      <c r="I1792" s="18">
        <v>136.94999999999999</v>
      </c>
      <c r="J1792" s="18">
        <f t="shared" si="104"/>
        <v>410.85</v>
      </c>
    </row>
    <row r="1793" spans="1:10" ht="39" customHeight="1">
      <c r="A1793" s="2" t="s">
        <v>3628</v>
      </c>
      <c r="B1793" s="3" t="s">
        <v>2813</v>
      </c>
      <c r="C1793" s="2" t="s">
        <v>16</v>
      </c>
      <c r="D1793" s="2" t="s">
        <v>2814</v>
      </c>
      <c r="E1793" s="17" t="s">
        <v>44</v>
      </c>
      <c r="F1793" s="23">
        <v>30</v>
      </c>
      <c r="G1793" s="18">
        <v>1141.83</v>
      </c>
      <c r="H1793" s="13">
        <v>0.2094</v>
      </c>
      <c r="I1793" s="18">
        <v>1380.92</v>
      </c>
      <c r="J1793" s="18">
        <f t="shared" si="104"/>
        <v>41427.599999999999</v>
      </c>
    </row>
    <row r="1794" spans="1:10" ht="39" customHeight="1">
      <c r="A1794" s="2" t="s">
        <v>3629</v>
      </c>
      <c r="B1794" s="3" t="s">
        <v>2816</v>
      </c>
      <c r="C1794" s="2" t="s">
        <v>16</v>
      </c>
      <c r="D1794" s="2" t="s">
        <v>2817</v>
      </c>
      <c r="E1794" s="17" t="s">
        <v>44</v>
      </c>
      <c r="F1794" s="23">
        <v>12</v>
      </c>
      <c r="G1794" s="18">
        <v>956.39</v>
      </c>
      <c r="H1794" s="13">
        <v>0.2094</v>
      </c>
      <c r="I1794" s="18">
        <v>1156.6500000000001</v>
      </c>
      <c r="J1794" s="18">
        <f t="shared" si="104"/>
        <v>13879.8</v>
      </c>
    </row>
    <row r="1795" spans="1:10" ht="39" customHeight="1">
      <c r="A1795" s="2" t="s">
        <v>3630</v>
      </c>
      <c r="B1795" s="3" t="s">
        <v>2819</v>
      </c>
      <c r="C1795" s="2" t="s">
        <v>16</v>
      </c>
      <c r="D1795" s="2" t="s">
        <v>2820</v>
      </c>
      <c r="E1795" s="17" t="s">
        <v>44</v>
      </c>
      <c r="F1795" s="23">
        <v>2</v>
      </c>
      <c r="G1795" s="18">
        <v>363.57</v>
      </c>
      <c r="H1795" s="13">
        <v>0.2094</v>
      </c>
      <c r="I1795" s="18">
        <v>439.7</v>
      </c>
      <c r="J1795" s="18">
        <f t="shared" si="104"/>
        <v>879.4</v>
      </c>
    </row>
    <row r="1796" spans="1:10" ht="39" customHeight="1">
      <c r="A1796" s="2" t="s">
        <v>3631</v>
      </c>
      <c r="B1796" s="3" t="s">
        <v>2822</v>
      </c>
      <c r="C1796" s="2" t="s">
        <v>16</v>
      </c>
      <c r="D1796" s="2" t="s">
        <v>2823</v>
      </c>
      <c r="E1796" s="17" t="s">
        <v>44</v>
      </c>
      <c r="F1796" s="23">
        <v>1</v>
      </c>
      <c r="G1796" s="18">
        <v>225.49</v>
      </c>
      <c r="H1796" s="13">
        <v>0.2094</v>
      </c>
      <c r="I1796" s="18">
        <v>272.7</v>
      </c>
      <c r="J1796" s="18">
        <f t="shared" si="104"/>
        <v>272.7</v>
      </c>
    </row>
    <row r="1797" spans="1:10" ht="39" customHeight="1">
      <c r="A1797" s="2" t="s">
        <v>3632</v>
      </c>
      <c r="B1797" s="3" t="s">
        <v>2825</v>
      </c>
      <c r="C1797" s="2" t="s">
        <v>16</v>
      </c>
      <c r="D1797" s="2" t="s">
        <v>2826</v>
      </c>
      <c r="E1797" s="17" t="s">
        <v>44</v>
      </c>
      <c r="F1797" s="23">
        <v>3</v>
      </c>
      <c r="G1797" s="18">
        <v>143.04</v>
      </c>
      <c r="H1797" s="13">
        <v>0.2094</v>
      </c>
      <c r="I1797" s="18">
        <v>172.99</v>
      </c>
      <c r="J1797" s="18">
        <f t="shared" si="104"/>
        <v>518.97</v>
      </c>
    </row>
    <row r="1798" spans="1:10" ht="39" customHeight="1">
      <c r="A1798" s="2" t="s">
        <v>3633</v>
      </c>
      <c r="B1798" s="3" t="s">
        <v>2828</v>
      </c>
      <c r="C1798" s="2" t="s">
        <v>16</v>
      </c>
      <c r="D1798" s="2" t="s">
        <v>2829</v>
      </c>
      <c r="E1798" s="17" t="s">
        <v>44</v>
      </c>
      <c r="F1798" s="23">
        <v>1</v>
      </c>
      <c r="G1798" s="18">
        <v>166.18</v>
      </c>
      <c r="H1798" s="13">
        <v>0.2094</v>
      </c>
      <c r="I1798" s="18">
        <v>200.97</v>
      </c>
      <c r="J1798" s="18">
        <f t="shared" si="104"/>
        <v>200.97</v>
      </c>
    </row>
    <row r="1799" spans="1:10" ht="39" customHeight="1">
      <c r="A1799" s="2" t="s">
        <v>3634</v>
      </c>
      <c r="B1799" s="3" t="s">
        <v>2831</v>
      </c>
      <c r="C1799" s="2" t="s">
        <v>16</v>
      </c>
      <c r="D1799" s="2" t="s">
        <v>2832</v>
      </c>
      <c r="E1799" s="17" t="s">
        <v>44</v>
      </c>
      <c r="F1799" s="23">
        <v>3</v>
      </c>
      <c r="G1799" s="18">
        <v>88.42</v>
      </c>
      <c r="H1799" s="13">
        <v>0.2094</v>
      </c>
      <c r="I1799" s="18">
        <v>106.93</v>
      </c>
      <c r="J1799" s="18">
        <f t="shared" si="104"/>
        <v>320.79000000000002</v>
      </c>
    </row>
    <row r="1800" spans="1:10" ht="39" customHeight="1">
      <c r="A1800" s="2" t="s">
        <v>3635</v>
      </c>
      <c r="B1800" s="3" t="s">
        <v>2834</v>
      </c>
      <c r="C1800" s="2" t="s">
        <v>16</v>
      </c>
      <c r="D1800" s="2" t="s">
        <v>2835</v>
      </c>
      <c r="E1800" s="17" t="s">
        <v>44</v>
      </c>
      <c r="F1800" s="23">
        <v>1</v>
      </c>
      <c r="G1800" s="18">
        <v>90.26</v>
      </c>
      <c r="H1800" s="13">
        <v>0.2094</v>
      </c>
      <c r="I1800" s="18">
        <v>109.16</v>
      </c>
      <c r="J1800" s="18">
        <f t="shared" si="104"/>
        <v>109.16</v>
      </c>
    </row>
    <row r="1801" spans="1:10" ht="39" customHeight="1">
      <c r="A1801" s="2" t="s">
        <v>3636</v>
      </c>
      <c r="B1801" s="3" t="s">
        <v>2837</v>
      </c>
      <c r="C1801" s="2" t="s">
        <v>16</v>
      </c>
      <c r="D1801" s="2" t="s">
        <v>2838</v>
      </c>
      <c r="E1801" s="17" t="s">
        <v>44</v>
      </c>
      <c r="F1801" s="23">
        <v>1</v>
      </c>
      <c r="G1801" s="18">
        <v>430.6</v>
      </c>
      <c r="H1801" s="13">
        <v>0.2094</v>
      </c>
      <c r="I1801" s="18">
        <v>520.76</v>
      </c>
      <c r="J1801" s="18">
        <f t="shared" si="104"/>
        <v>520.76</v>
      </c>
    </row>
    <row r="1802" spans="1:10" ht="39" customHeight="1">
      <c r="A1802" s="2" t="s">
        <v>3637</v>
      </c>
      <c r="B1802" s="3" t="s">
        <v>2840</v>
      </c>
      <c r="C1802" s="2" t="s">
        <v>16</v>
      </c>
      <c r="D1802" s="2" t="s">
        <v>2841</v>
      </c>
      <c r="E1802" s="17" t="s">
        <v>44</v>
      </c>
      <c r="F1802" s="23">
        <v>3</v>
      </c>
      <c r="G1802" s="18">
        <v>1793.94</v>
      </c>
      <c r="H1802" s="13">
        <v>0.2094</v>
      </c>
      <c r="I1802" s="18">
        <v>2169.59</v>
      </c>
      <c r="J1802" s="18">
        <f t="shared" si="104"/>
        <v>6508.77</v>
      </c>
    </row>
    <row r="1803" spans="1:10" ht="25.95" customHeight="1">
      <c r="A1803" s="2" t="s">
        <v>3638</v>
      </c>
      <c r="B1803" s="3" t="s">
        <v>2843</v>
      </c>
      <c r="C1803" s="2" t="s">
        <v>16</v>
      </c>
      <c r="D1803" s="2" t="s">
        <v>2844</v>
      </c>
      <c r="E1803" s="17" t="s">
        <v>29</v>
      </c>
      <c r="F1803" s="23">
        <v>18</v>
      </c>
      <c r="G1803" s="18">
        <v>32.630000000000003</v>
      </c>
      <c r="H1803" s="13">
        <v>0.2094</v>
      </c>
      <c r="I1803" s="18">
        <v>39.46</v>
      </c>
      <c r="J1803" s="18">
        <f t="shared" si="104"/>
        <v>710.28</v>
      </c>
    </row>
    <row r="1804" spans="1:10" ht="64.95" customHeight="1">
      <c r="A1804" s="2" t="s">
        <v>3639</v>
      </c>
      <c r="B1804" s="3" t="s">
        <v>2846</v>
      </c>
      <c r="C1804" s="2" t="s">
        <v>16</v>
      </c>
      <c r="D1804" s="2" t="s">
        <v>2847</v>
      </c>
      <c r="E1804" s="17" t="s">
        <v>44</v>
      </c>
      <c r="F1804" s="23">
        <v>2</v>
      </c>
      <c r="G1804" s="18">
        <v>8325.02</v>
      </c>
      <c r="H1804" s="13">
        <v>0.2094</v>
      </c>
      <c r="I1804" s="18">
        <v>10068.27</v>
      </c>
      <c r="J1804" s="18">
        <f t="shared" si="104"/>
        <v>20136.54</v>
      </c>
    </row>
    <row r="1805" spans="1:10" ht="39" customHeight="1">
      <c r="A1805" s="2" t="s">
        <v>3640</v>
      </c>
      <c r="B1805" s="3" t="s">
        <v>2849</v>
      </c>
      <c r="C1805" s="2" t="s">
        <v>16</v>
      </c>
      <c r="D1805" s="2" t="s">
        <v>2850</v>
      </c>
      <c r="E1805" s="17" t="s">
        <v>44</v>
      </c>
      <c r="F1805" s="23">
        <v>3</v>
      </c>
      <c r="G1805" s="18">
        <v>3758.92</v>
      </c>
      <c r="H1805" s="13">
        <v>0.2094</v>
      </c>
      <c r="I1805" s="18">
        <v>4546.03</v>
      </c>
      <c r="J1805" s="18">
        <f t="shared" si="104"/>
        <v>13638.09</v>
      </c>
    </row>
    <row r="1806" spans="1:10" ht="39" customHeight="1">
      <c r="A1806" s="2" t="s">
        <v>3641</v>
      </c>
      <c r="B1806" s="3" t="s">
        <v>2852</v>
      </c>
      <c r="C1806" s="2" t="s">
        <v>16</v>
      </c>
      <c r="D1806" s="2" t="s">
        <v>2853</v>
      </c>
      <c r="E1806" s="17" t="s">
        <v>44</v>
      </c>
      <c r="F1806" s="23">
        <v>8</v>
      </c>
      <c r="G1806" s="18">
        <v>88.44</v>
      </c>
      <c r="H1806" s="13">
        <v>0.2094</v>
      </c>
      <c r="I1806" s="18">
        <v>106.95</v>
      </c>
      <c r="J1806" s="18">
        <f t="shared" si="104"/>
        <v>855.6</v>
      </c>
    </row>
    <row r="1807" spans="1:10" ht="25.95" customHeight="1">
      <c r="A1807" s="1" t="s">
        <v>3642</v>
      </c>
      <c r="B1807" s="1"/>
      <c r="C1807" s="1"/>
      <c r="D1807" s="1" t="s">
        <v>2855</v>
      </c>
      <c r="E1807" s="15"/>
      <c r="F1807" s="24"/>
      <c r="G1807" s="15"/>
      <c r="H1807" s="12"/>
      <c r="I1807" s="15"/>
      <c r="J1807" s="16">
        <v>4740.6400000000003</v>
      </c>
    </row>
    <row r="1808" spans="1:10" ht="91.05" customHeight="1">
      <c r="A1808" s="2" t="s">
        <v>3643</v>
      </c>
      <c r="B1808" s="3" t="s">
        <v>2857</v>
      </c>
      <c r="C1808" s="2" t="s">
        <v>16</v>
      </c>
      <c r="D1808" s="2" t="s">
        <v>2858</v>
      </c>
      <c r="E1808" s="17" t="s">
        <v>44</v>
      </c>
      <c r="F1808" s="23">
        <v>3</v>
      </c>
      <c r="G1808" s="18">
        <v>920.01</v>
      </c>
      <c r="H1808" s="13">
        <v>0.2094</v>
      </c>
      <c r="I1808" s="18">
        <v>1112.6600000000001</v>
      </c>
      <c r="J1808" s="18">
        <f>TRUNC(F1808 * I1808, 2)</f>
        <v>3337.98</v>
      </c>
    </row>
    <row r="1809" spans="1:10" ht="91.05" customHeight="1">
      <c r="A1809" s="2" t="s">
        <v>3644</v>
      </c>
      <c r="B1809" s="3" t="s">
        <v>2860</v>
      </c>
      <c r="C1809" s="2" t="s">
        <v>16</v>
      </c>
      <c r="D1809" s="2" t="s">
        <v>2861</v>
      </c>
      <c r="E1809" s="17" t="s">
        <v>44</v>
      </c>
      <c r="F1809" s="23">
        <v>1</v>
      </c>
      <c r="G1809" s="18">
        <v>920.01</v>
      </c>
      <c r="H1809" s="13">
        <v>0.2094</v>
      </c>
      <c r="I1809" s="18">
        <v>1112.6600000000001</v>
      </c>
      <c r="J1809" s="18">
        <f>TRUNC(F1809 * I1809, 2)</f>
        <v>1112.6600000000001</v>
      </c>
    </row>
    <row r="1810" spans="1:10" ht="103.95" customHeight="1">
      <c r="A1810" s="2" t="s">
        <v>3645</v>
      </c>
      <c r="B1810" s="3" t="s">
        <v>2863</v>
      </c>
      <c r="C1810" s="2" t="s">
        <v>16</v>
      </c>
      <c r="D1810" s="2" t="s">
        <v>2864</v>
      </c>
      <c r="E1810" s="17" t="s">
        <v>44</v>
      </c>
      <c r="F1810" s="23">
        <v>1</v>
      </c>
      <c r="G1810" s="18">
        <v>239.79</v>
      </c>
      <c r="H1810" s="13">
        <v>0.2094</v>
      </c>
      <c r="I1810" s="18">
        <v>290</v>
      </c>
      <c r="J1810" s="18">
        <f>TRUNC(F1810 * I1810, 2)</f>
        <v>290</v>
      </c>
    </row>
    <row r="1811" spans="1:10" ht="24" customHeight="1">
      <c r="A1811" s="1" t="s">
        <v>3646</v>
      </c>
      <c r="B1811" s="1"/>
      <c r="C1811" s="1"/>
      <c r="D1811" s="1" t="s">
        <v>2866</v>
      </c>
      <c r="E1811" s="15"/>
      <c r="F1811" s="24"/>
      <c r="G1811" s="15"/>
      <c r="H1811" s="12"/>
      <c r="I1811" s="15"/>
      <c r="J1811" s="16">
        <v>400.2</v>
      </c>
    </row>
    <row r="1812" spans="1:10" ht="64.95" customHeight="1">
      <c r="A1812" s="2" t="s">
        <v>3647</v>
      </c>
      <c r="B1812" s="3" t="s">
        <v>2868</v>
      </c>
      <c r="C1812" s="2" t="s">
        <v>16</v>
      </c>
      <c r="D1812" s="2" t="s">
        <v>2869</v>
      </c>
      <c r="E1812" s="17" t="s">
        <v>44</v>
      </c>
      <c r="F1812" s="23">
        <v>1</v>
      </c>
      <c r="G1812" s="18">
        <v>110.31</v>
      </c>
      <c r="H1812" s="13">
        <v>0.2094</v>
      </c>
      <c r="I1812" s="18">
        <v>133.4</v>
      </c>
      <c r="J1812" s="18">
        <f>TRUNC(F1812 * I1812, 2)</f>
        <v>133.4</v>
      </c>
    </row>
    <row r="1813" spans="1:10" ht="64.95" customHeight="1">
      <c r="A1813" s="2" t="s">
        <v>3648</v>
      </c>
      <c r="B1813" s="3" t="s">
        <v>2871</v>
      </c>
      <c r="C1813" s="2" t="s">
        <v>16</v>
      </c>
      <c r="D1813" s="2" t="s">
        <v>2872</v>
      </c>
      <c r="E1813" s="17" t="s">
        <v>44</v>
      </c>
      <c r="F1813" s="23">
        <v>2</v>
      </c>
      <c r="G1813" s="18">
        <v>110.31</v>
      </c>
      <c r="H1813" s="13">
        <v>0.2094</v>
      </c>
      <c r="I1813" s="18">
        <v>133.4</v>
      </c>
      <c r="J1813" s="18">
        <f>TRUNC(F1813 * I1813, 2)</f>
        <v>266.8</v>
      </c>
    </row>
    <row r="1814" spans="1:10" ht="24" customHeight="1">
      <c r="A1814" s="1" t="s">
        <v>3649</v>
      </c>
      <c r="B1814" s="1"/>
      <c r="C1814" s="1"/>
      <c r="D1814" s="1" t="s">
        <v>2874</v>
      </c>
      <c r="E1814" s="15"/>
      <c r="F1814" s="24"/>
      <c r="G1814" s="15"/>
      <c r="H1814" s="12"/>
      <c r="I1814" s="15"/>
      <c r="J1814" s="16">
        <v>3937.92</v>
      </c>
    </row>
    <row r="1815" spans="1:10" ht="39" customHeight="1">
      <c r="A1815" s="2" t="s">
        <v>3650</v>
      </c>
      <c r="B1815" s="3" t="s">
        <v>2876</v>
      </c>
      <c r="C1815" s="2" t="s">
        <v>16</v>
      </c>
      <c r="D1815" s="2" t="s">
        <v>2877</v>
      </c>
      <c r="E1815" s="17" t="s">
        <v>44</v>
      </c>
      <c r="F1815" s="23">
        <v>4</v>
      </c>
      <c r="G1815" s="18">
        <v>805.44</v>
      </c>
      <c r="H1815" s="13">
        <v>0.2223</v>
      </c>
      <c r="I1815" s="18">
        <v>984.48</v>
      </c>
      <c r="J1815" s="18">
        <f>TRUNC(F1815 * TRUNC(G1815 * (1 + 22.23 / 100), 2), 2)</f>
        <v>3937.92</v>
      </c>
    </row>
    <row r="1816" spans="1:10" ht="24" customHeight="1">
      <c r="A1816" s="1" t="s">
        <v>3651</v>
      </c>
      <c r="B1816" s="1"/>
      <c r="C1816" s="1"/>
      <c r="D1816" s="1" t="s">
        <v>2879</v>
      </c>
      <c r="E1816" s="15"/>
      <c r="F1816" s="24"/>
      <c r="G1816" s="15"/>
      <c r="H1816" s="12"/>
      <c r="I1816" s="15"/>
      <c r="J1816" s="16">
        <v>533.99</v>
      </c>
    </row>
    <row r="1817" spans="1:10" ht="39" customHeight="1">
      <c r="A1817" s="2" t="s">
        <v>3652</v>
      </c>
      <c r="B1817" s="3" t="s">
        <v>2881</v>
      </c>
      <c r="C1817" s="2" t="s">
        <v>16</v>
      </c>
      <c r="D1817" s="2" t="s">
        <v>2882</v>
      </c>
      <c r="E1817" s="17" t="s">
        <v>44</v>
      </c>
      <c r="F1817" s="23">
        <v>1</v>
      </c>
      <c r="G1817" s="18">
        <v>436.88</v>
      </c>
      <c r="H1817" s="13">
        <v>0.2223</v>
      </c>
      <c r="I1817" s="18">
        <v>533.99</v>
      </c>
      <c r="J1817" s="18">
        <f>TRUNC(F1817 * TRUNC(G1817 * (1 + 22.23 / 100), 2), 2)</f>
        <v>533.99</v>
      </c>
    </row>
    <row r="1818" spans="1:10" ht="24" customHeight="1">
      <c r="A1818" s="1" t="s">
        <v>3653</v>
      </c>
      <c r="B1818" s="1"/>
      <c r="C1818" s="1"/>
      <c r="D1818" s="1" t="s">
        <v>2884</v>
      </c>
      <c r="E1818" s="15"/>
      <c r="F1818" s="24"/>
      <c r="G1818" s="15"/>
      <c r="H1818" s="12"/>
      <c r="I1818" s="15"/>
      <c r="J1818" s="16">
        <v>27391.03</v>
      </c>
    </row>
    <row r="1819" spans="1:10" ht="24" customHeight="1">
      <c r="A1819" s="1" t="s">
        <v>3654</v>
      </c>
      <c r="B1819" s="1"/>
      <c r="C1819" s="1"/>
      <c r="D1819" s="1" t="s">
        <v>2886</v>
      </c>
      <c r="E1819" s="15"/>
      <c r="F1819" s="24"/>
      <c r="G1819" s="15"/>
      <c r="H1819" s="12"/>
      <c r="I1819" s="15"/>
      <c r="J1819" s="16">
        <v>27391.03</v>
      </c>
    </row>
    <row r="1820" spans="1:10" ht="25.95" customHeight="1">
      <c r="A1820" s="2" t="s">
        <v>3655</v>
      </c>
      <c r="B1820" s="3" t="s">
        <v>2888</v>
      </c>
      <c r="C1820" s="2" t="s">
        <v>963</v>
      </c>
      <c r="D1820" s="2" t="s">
        <v>2889</v>
      </c>
      <c r="E1820" s="17" t="s">
        <v>968</v>
      </c>
      <c r="F1820" s="23">
        <v>38.49</v>
      </c>
      <c r="G1820" s="18">
        <v>0.46</v>
      </c>
      <c r="H1820" s="13">
        <v>0.2094</v>
      </c>
      <c r="I1820" s="18">
        <v>0.55000000000000004</v>
      </c>
      <c r="J1820" s="18">
        <f t="shared" ref="J1820:J1836" si="105">TRUNC(F1820 * I1820, 2)</f>
        <v>21.16</v>
      </c>
    </row>
    <row r="1821" spans="1:10" ht="25.95" customHeight="1">
      <c r="A1821" s="2" t="s">
        <v>3656</v>
      </c>
      <c r="B1821" s="3" t="s">
        <v>2891</v>
      </c>
      <c r="C1821" s="2" t="s">
        <v>963</v>
      </c>
      <c r="D1821" s="2" t="s">
        <v>2892</v>
      </c>
      <c r="E1821" s="17" t="s">
        <v>968</v>
      </c>
      <c r="F1821" s="23">
        <v>38.49</v>
      </c>
      <c r="G1821" s="18">
        <v>1.8</v>
      </c>
      <c r="H1821" s="13">
        <v>0.2094</v>
      </c>
      <c r="I1821" s="18">
        <v>2.17</v>
      </c>
      <c r="J1821" s="18">
        <f t="shared" si="105"/>
        <v>83.52</v>
      </c>
    </row>
    <row r="1822" spans="1:10" ht="25.95" customHeight="1">
      <c r="A1822" s="2" t="s">
        <v>3657</v>
      </c>
      <c r="B1822" s="3" t="s">
        <v>2894</v>
      </c>
      <c r="C1822" s="2" t="s">
        <v>963</v>
      </c>
      <c r="D1822" s="2" t="s">
        <v>2895</v>
      </c>
      <c r="E1822" s="17" t="s">
        <v>968</v>
      </c>
      <c r="F1822" s="23">
        <v>1218.69</v>
      </c>
      <c r="G1822" s="18">
        <v>0.74</v>
      </c>
      <c r="H1822" s="13">
        <v>0.2094</v>
      </c>
      <c r="I1822" s="18">
        <v>0.89</v>
      </c>
      <c r="J1822" s="18">
        <f t="shared" si="105"/>
        <v>1084.6300000000001</v>
      </c>
    </row>
    <row r="1823" spans="1:10" ht="25.95" customHeight="1">
      <c r="A1823" s="2" t="s">
        <v>3658</v>
      </c>
      <c r="B1823" s="3" t="s">
        <v>2897</v>
      </c>
      <c r="C1823" s="2" t="s">
        <v>963</v>
      </c>
      <c r="D1823" s="2" t="s">
        <v>2898</v>
      </c>
      <c r="E1823" s="17" t="s">
        <v>968</v>
      </c>
      <c r="F1823" s="23">
        <v>1492.68</v>
      </c>
      <c r="G1823" s="18">
        <v>6.39</v>
      </c>
      <c r="H1823" s="13">
        <v>0.2094</v>
      </c>
      <c r="I1823" s="18">
        <v>7.72</v>
      </c>
      <c r="J1823" s="18">
        <f t="shared" si="105"/>
        <v>11523.48</v>
      </c>
    </row>
    <row r="1824" spans="1:10" ht="25.95" customHeight="1">
      <c r="A1824" s="2" t="s">
        <v>3659</v>
      </c>
      <c r="B1824" s="3" t="s">
        <v>2900</v>
      </c>
      <c r="C1824" s="2" t="s">
        <v>963</v>
      </c>
      <c r="D1824" s="2" t="s">
        <v>2901</v>
      </c>
      <c r="E1824" s="17" t="s">
        <v>968</v>
      </c>
      <c r="F1824" s="23">
        <v>1674.96</v>
      </c>
      <c r="G1824" s="18">
        <v>3.07</v>
      </c>
      <c r="H1824" s="13">
        <v>0.2094</v>
      </c>
      <c r="I1824" s="18">
        <v>3.71</v>
      </c>
      <c r="J1824" s="18">
        <f t="shared" si="105"/>
        <v>6214.1</v>
      </c>
    </row>
    <row r="1825" spans="1:10" ht="25.95" customHeight="1">
      <c r="A1825" s="2" t="s">
        <v>3660</v>
      </c>
      <c r="B1825" s="3" t="s">
        <v>2903</v>
      </c>
      <c r="C1825" s="2" t="s">
        <v>963</v>
      </c>
      <c r="D1825" s="2" t="s">
        <v>2904</v>
      </c>
      <c r="E1825" s="17" t="s">
        <v>968</v>
      </c>
      <c r="F1825" s="23">
        <v>37.31</v>
      </c>
      <c r="G1825" s="18">
        <v>0.83</v>
      </c>
      <c r="H1825" s="13">
        <v>0.2094</v>
      </c>
      <c r="I1825" s="18">
        <v>1</v>
      </c>
      <c r="J1825" s="18">
        <f t="shared" si="105"/>
        <v>37.31</v>
      </c>
    </row>
    <row r="1826" spans="1:10" ht="25.95" customHeight="1">
      <c r="A1826" s="2" t="s">
        <v>3661</v>
      </c>
      <c r="B1826" s="3" t="s">
        <v>2906</v>
      </c>
      <c r="C1826" s="2" t="s">
        <v>963</v>
      </c>
      <c r="D1826" s="2" t="s">
        <v>2907</v>
      </c>
      <c r="E1826" s="17" t="s">
        <v>968</v>
      </c>
      <c r="F1826" s="23">
        <v>3360.06</v>
      </c>
      <c r="G1826" s="18">
        <v>1.7</v>
      </c>
      <c r="H1826" s="13">
        <v>0.2094</v>
      </c>
      <c r="I1826" s="18">
        <v>2.0499999999999998</v>
      </c>
      <c r="J1826" s="18">
        <f t="shared" si="105"/>
        <v>6888.12</v>
      </c>
    </row>
    <row r="1827" spans="1:10" ht="25.95" customHeight="1">
      <c r="A1827" s="2" t="s">
        <v>3662</v>
      </c>
      <c r="B1827" s="3" t="s">
        <v>2909</v>
      </c>
      <c r="C1827" s="2" t="s">
        <v>963</v>
      </c>
      <c r="D1827" s="2" t="s">
        <v>2910</v>
      </c>
      <c r="E1827" s="17" t="s">
        <v>44</v>
      </c>
      <c r="F1827" s="23">
        <v>2</v>
      </c>
      <c r="G1827" s="18">
        <v>7.78</v>
      </c>
      <c r="H1827" s="13">
        <v>0.2094</v>
      </c>
      <c r="I1827" s="18">
        <v>9.4</v>
      </c>
      <c r="J1827" s="18">
        <f t="shared" si="105"/>
        <v>18.8</v>
      </c>
    </row>
    <row r="1828" spans="1:10" ht="25.95" customHeight="1">
      <c r="A1828" s="2" t="s">
        <v>3663</v>
      </c>
      <c r="B1828" s="3" t="s">
        <v>2912</v>
      </c>
      <c r="C1828" s="2" t="s">
        <v>963</v>
      </c>
      <c r="D1828" s="2" t="s">
        <v>2913</v>
      </c>
      <c r="E1828" s="17" t="s">
        <v>44</v>
      </c>
      <c r="F1828" s="23">
        <v>7</v>
      </c>
      <c r="G1828" s="18">
        <v>4.54</v>
      </c>
      <c r="H1828" s="13">
        <v>0.2094</v>
      </c>
      <c r="I1828" s="18">
        <v>5.49</v>
      </c>
      <c r="J1828" s="18">
        <f t="shared" si="105"/>
        <v>38.43</v>
      </c>
    </row>
    <row r="1829" spans="1:10" ht="25.95" customHeight="1">
      <c r="A1829" s="2" t="s">
        <v>3664</v>
      </c>
      <c r="B1829" s="3" t="s">
        <v>2915</v>
      </c>
      <c r="C1829" s="2" t="s">
        <v>963</v>
      </c>
      <c r="D1829" s="2" t="s">
        <v>2916</v>
      </c>
      <c r="E1829" s="17" t="s">
        <v>44</v>
      </c>
      <c r="F1829" s="23">
        <v>9</v>
      </c>
      <c r="G1829" s="18">
        <v>4.54</v>
      </c>
      <c r="H1829" s="13">
        <v>0.2094</v>
      </c>
      <c r="I1829" s="18">
        <v>5.49</v>
      </c>
      <c r="J1829" s="18">
        <f t="shared" si="105"/>
        <v>49.41</v>
      </c>
    </row>
    <row r="1830" spans="1:10" ht="25.95" customHeight="1">
      <c r="A1830" s="2" t="s">
        <v>3665</v>
      </c>
      <c r="B1830" s="3" t="s">
        <v>2918</v>
      </c>
      <c r="C1830" s="2" t="s">
        <v>963</v>
      </c>
      <c r="D1830" s="2" t="s">
        <v>2919</v>
      </c>
      <c r="E1830" s="17" t="s">
        <v>968</v>
      </c>
      <c r="F1830" s="23">
        <v>3.27</v>
      </c>
      <c r="G1830" s="18">
        <v>14.63</v>
      </c>
      <c r="H1830" s="13">
        <v>0.2094</v>
      </c>
      <c r="I1830" s="18">
        <v>17.690000000000001</v>
      </c>
      <c r="J1830" s="18">
        <f t="shared" si="105"/>
        <v>57.84</v>
      </c>
    </row>
    <row r="1831" spans="1:10" ht="25.95" customHeight="1">
      <c r="A1831" s="2" t="s">
        <v>3666</v>
      </c>
      <c r="B1831" s="3" t="s">
        <v>2921</v>
      </c>
      <c r="C1831" s="2" t="s">
        <v>963</v>
      </c>
      <c r="D1831" s="2" t="s">
        <v>2922</v>
      </c>
      <c r="E1831" s="17" t="s">
        <v>968</v>
      </c>
      <c r="F1831" s="23">
        <v>14.33</v>
      </c>
      <c r="G1831" s="18">
        <v>1.65</v>
      </c>
      <c r="H1831" s="13">
        <v>0.2094</v>
      </c>
      <c r="I1831" s="18">
        <v>1.99</v>
      </c>
      <c r="J1831" s="18">
        <f t="shared" si="105"/>
        <v>28.51</v>
      </c>
    </row>
    <row r="1832" spans="1:10" ht="25.95" customHeight="1">
      <c r="A1832" s="2" t="s">
        <v>3667</v>
      </c>
      <c r="B1832" s="3" t="s">
        <v>2924</v>
      </c>
      <c r="C1832" s="2" t="s">
        <v>963</v>
      </c>
      <c r="D1832" s="2" t="s">
        <v>2925</v>
      </c>
      <c r="E1832" s="17" t="s">
        <v>968</v>
      </c>
      <c r="F1832" s="23">
        <v>55.9</v>
      </c>
      <c r="G1832" s="18">
        <v>2.5499999999999998</v>
      </c>
      <c r="H1832" s="13">
        <v>0.2094</v>
      </c>
      <c r="I1832" s="18">
        <v>3.08</v>
      </c>
      <c r="J1832" s="18">
        <f t="shared" si="105"/>
        <v>172.17</v>
      </c>
    </row>
    <row r="1833" spans="1:10" ht="24" customHeight="1">
      <c r="A1833" s="2" t="s">
        <v>3668</v>
      </c>
      <c r="B1833" s="3" t="s">
        <v>2927</v>
      </c>
      <c r="C1833" s="2" t="s">
        <v>963</v>
      </c>
      <c r="D1833" s="2" t="s">
        <v>2928</v>
      </c>
      <c r="E1833" s="17" t="s">
        <v>968</v>
      </c>
      <c r="F1833" s="23">
        <v>41.02</v>
      </c>
      <c r="G1833" s="18">
        <v>0.87</v>
      </c>
      <c r="H1833" s="13">
        <v>0.2094</v>
      </c>
      <c r="I1833" s="18">
        <v>1.05</v>
      </c>
      <c r="J1833" s="18">
        <f t="shared" si="105"/>
        <v>43.07</v>
      </c>
    </row>
    <row r="1834" spans="1:10" ht="24" customHeight="1">
      <c r="A1834" s="2" t="s">
        <v>3669</v>
      </c>
      <c r="B1834" s="3" t="s">
        <v>2930</v>
      </c>
      <c r="C1834" s="2" t="s">
        <v>963</v>
      </c>
      <c r="D1834" s="2" t="s">
        <v>2931</v>
      </c>
      <c r="E1834" s="17" t="s">
        <v>968</v>
      </c>
      <c r="F1834" s="23">
        <v>146.03</v>
      </c>
      <c r="G1834" s="18">
        <v>2.14</v>
      </c>
      <c r="H1834" s="13">
        <v>0.2094</v>
      </c>
      <c r="I1834" s="18">
        <v>2.58</v>
      </c>
      <c r="J1834" s="18">
        <f t="shared" si="105"/>
        <v>376.75</v>
      </c>
    </row>
    <row r="1835" spans="1:10" ht="25.95" customHeight="1">
      <c r="A1835" s="2" t="s">
        <v>3670</v>
      </c>
      <c r="B1835" s="3" t="s">
        <v>2933</v>
      </c>
      <c r="C1835" s="2" t="s">
        <v>963</v>
      </c>
      <c r="D1835" s="2" t="s">
        <v>2934</v>
      </c>
      <c r="E1835" s="17" t="s">
        <v>968</v>
      </c>
      <c r="F1835" s="23">
        <v>33.6</v>
      </c>
      <c r="G1835" s="18">
        <v>3</v>
      </c>
      <c r="H1835" s="13">
        <v>0.2094</v>
      </c>
      <c r="I1835" s="18">
        <v>3.62</v>
      </c>
      <c r="J1835" s="18">
        <f t="shared" si="105"/>
        <v>121.63</v>
      </c>
    </row>
    <row r="1836" spans="1:10" ht="25.95" customHeight="1">
      <c r="A1836" s="2" t="s">
        <v>3671</v>
      </c>
      <c r="B1836" s="3" t="s">
        <v>2936</v>
      </c>
      <c r="C1836" s="2" t="s">
        <v>963</v>
      </c>
      <c r="D1836" s="2" t="s">
        <v>2937</v>
      </c>
      <c r="E1836" s="17" t="s">
        <v>968</v>
      </c>
      <c r="F1836" s="23">
        <v>390.19</v>
      </c>
      <c r="G1836" s="18">
        <v>1.34</v>
      </c>
      <c r="H1836" s="13">
        <v>0.2094</v>
      </c>
      <c r="I1836" s="18">
        <v>1.62</v>
      </c>
      <c r="J1836" s="18">
        <f t="shared" si="105"/>
        <v>632.1</v>
      </c>
    </row>
    <row r="1837" spans="1:10" ht="24" customHeight="1">
      <c r="A1837" s="1" t="s">
        <v>3672</v>
      </c>
      <c r="B1837" s="1"/>
      <c r="C1837" s="1"/>
      <c r="D1837" s="1" t="s">
        <v>225</v>
      </c>
      <c r="E1837" s="15"/>
      <c r="F1837" s="24"/>
      <c r="G1837" s="15"/>
      <c r="H1837" s="12"/>
      <c r="I1837" s="15"/>
      <c r="J1837" s="16">
        <v>12886701.619999999</v>
      </c>
    </row>
    <row r="1838" spans="1:10" ht="24" customHeight="1">
      <c r="A1838" s="1" t="s">
        <v>3673</v>
      </c>
      <c r="B1838" s="1"/>
      <c r="C1838" s="1"/>
      <c r="D1838" s="1" t="s">
        <v>3674</v>
      </c>
      <c r="E1838" s="15"/>
      <c r="F1838" s="24"/>
      <c r="G1838" s="15"/>
      <c r="H1838" s="12"/>
      <c r="I1838" s="15"/>
      <c r="J1838" s="16">
        <v>4763843.18</v>
      </c>
    </row>
    <row r="1839" spans="1:10" ht="24" customHeight="1">
      <c r="A1839" s="1" t="s">
        <v>3675</v>
      </c>
      <c r="B1839" s="1"/>
      <c r="C1839" s="1"/>
      <c r="D1839" s="1" t="s">
        <v>3676</v>
      </c>
      <c r="E1839" s="15"/>
      <c r="F1839" s="24"/>
      <c r="G1839" s="15"/>
      <c r="H1839" s="12"/>
      <c r="I1839" s="15"/>
      <c r="J1839" s="16">
        <v>4763843.18</v>
      </c>
    </row>
    <row r="1840" spans="1:10" ht="24" customHeight="1">
      <c r="A1840" s="1" t="s">
        <v>3677</v>
      </c>
      <c r="B1840" s="1"/>
      <c r="C1840" s="1"/>
      <c r="D1840" s="1" t="s">
        <v>3678</v>
      </c>
      <c r="E1840" s="15"/>
      <c r="F1840" s="24"/>
      <c r="G1840" s="15"/>
      <c r="H1840" s="12"/>
      <c r="I1840" s="15"/>
      <c r="J1840" s="16">
        <v>4629124.33</v>
      </c>
    </row>
    <row r="1841" spans="1:10" ht="24" customHeight="1">
      <c r="A1841" s="1" t="s">
        <v>3679</v>
      </c>
      <c r="B1841" s="1"/>
      <c r="C1841" s="1"/>
      <c r="D1841" s="1" t="s">
        <v>3680</v>
      </c>
      <c r="E1841" s="15"/>
      <c r="F1841" s="24"/>
      <c r="G1841" s="15"/>
      <c r="H1841" s="12"/>
      <c r="I1841" s="15"/>
      <c r="J1841" s="16">
        <v>960866.2</v>
      </c>
    </row>
    <row r="1842" spans="1:10" ht="39" customHeight="1">
      <c r="A1842" s="2" t="s">
        <v>3681</v>
      </c>
      <c r="B1842" s="3" t="s">
        <v>1242</v>
      </c>
      <c r="C1842" s="2" t="s">
        <v>963</v>
      </c>
      <c r="D1842" s="2" t="s">
        <v>1243</v>
      </c>
      <c r="E1842" s="17" t="s">
        <v>1073</v>
      </c>
      <c r="F1842" s="23">
        <v>176</v>
      </c>
      <c r="G1842" s="18">
        <v>15.03</v>
      </c>
      <c r="H1842" s="13">
        <v>0.2094</v>
      </c>
      <c r="I1842" s="18">
        <v>18.170000000000002</v>
      </c>
      <c r="J1842" s="18">
        <f>TRUNC(F1842 * I1842, 2)</f>
        <v>3197.92</v>
      </c>
    </row>
    <row r="1843" spans="1:10" ht="39" customHeight="1">
      <c r="A1843" s="2" t="s">
        <v>3682</v>
      </c>
      <c r="B1843" s="3" t="s">
        <v>1245</v>
      </c>
      <c r="C1843" s="2" t="s">
        <v>963</v>
      </c>
      <c r="D1843" s="2" t="s">
        <v>1246</v>
      </c>
      <c r="E1843" s="17" t="s">
        <v>1073</v>
      </c>
      <c r="F1843" s="23">
        <v>94</v>
      </c>
      <c r="G1843" s="18">
        <v>13.66</v>
      </c>
      <c r="H1843" s="13">
        <v>0.2094</v>
      </c>
      <c r="I1843" s="18">
        <v>16.52</v>
      </c>
      <c r="J1843" s="18">
        <f>TRUNC(F1843 * I1843, 2)</f>
        <v>1552.88</v>
      </c>
    </row>
    <row r="1844" spans="1:10" ht="39" customHeight="1">
      <c r="A1844" s="2" t="s">
        <v>3683</v>
      </c>
      <c r="B1844" s="3" t="s">
        <v>1254</v>
      </c>
      <c r="C1844" s="2" t="s">
        <v>963</v>
      </c>
      <c r="D1844" s="2" t="s">
        <v>1255</v>
      </c>
      <c r="E1844" s="17" t="s">
        <v>1073</v>
      </c>
      <c r="F1844" s="23">
        <v>11672</v>
      </c>
      <c r="G1844" s="18">
        <v>10.29</v>
      </c>
      <c r="H1844" s="13">
        <v>0.2094</v>
      </c>
      <c r="I1844" s="18">
        <v>12.44</v>
      </c>
      <c r="J1844" s="18">
        <f>TRUNC(F1844 * I1844, 2)</f>
        <v>145199.67999999999</v>
      </c>
    </row>
    <row r="1845" spans="1:10" ht="39" customHeight="1">
      <c r="A1845" s="2" t="s">
        <v>3684</v>
      </c>
      <c r="B1845" s="3" t="s">
        <v>3685</v>
      </c>
      <c r="C1845" s="2" t="s">
        <v>963</v>
      </c>
      <c r="D1845" s="2" t="s">
        <v>3686</v>
      </c>
      <c r="E1845" s="17" t="s">
        <v>1073</v>
      </c>
      <c r="F1845" s="23">
        <v>30880</v>
      </c>
      <c r="G1845" s="18">
        <v>9.8000000000000007</v>
      </c>
      <c r="H1845" s="13">
        <v>0.2094</v>
      </c>
      <c r="I1845" s="18">
        <v>11.85</v>
      </c>
      <c r="J1845" s="18">
        <f>TRUNC(F1845 * I1845, 2)</f>
        <v>365928</v>
      </c>
    </row>
    <row r="1846" spans="1:10" ht="39" customHeight="1">
      <c r="A1846" s="2" t="s">
        <v>3687</v>
      </c>
      <c r="B1846" s="3" t="s">
        <v>3688</v>
      </c>
      <c r="C1846" s="2" t="s">
        <v>963</v>
      </c>
      <c r="D1846" s="2" t="s">
        <v>3689</v>
      </c>
      <c r="E1846" s="17" t="s">
        <v>918</v>
      </c>
      <c r="F1846" s="23">
        <v>742.24</v>
      </c>
      <c r="G1846" s="18">
        <v>495.72</v>
      </c>
      <c r="H1846" s="13">
        <v>0.2094</v>
      </c>
      <c r="I1846" s="18">
        <v>599.52</v>
      </c>
      <c r="J1846" s="18">
        <f>TRUNC(F1846 * I1846, 2)</f>
        <v>444987.72</v>
      </c>
    </row>
    <row r="1847" spans="1:10" ht="24" customHeight="1">
      <c r="A1847" s="1" t="s">
        <v>3690</v>
      </c>
      <c r="B1847" s="1"/>
      <c r="C1847" s="1"/>
      <c r="D1847" s="1" t="s">
        <v>3691</v>
      </c>
      <c r="E1847" s="15"/>
      <c r="F1847" s="24"/>
      <c r="G1847" s="15"/>
      <c r="H1847" s="12"/>
      <c r="I1847" s="15"/>
      <c r="J1847" s="16">
        <v>1170749.8</v>
      </c>
    </row>
    <row r="1848" spans="1:10" ht="39" customHeight="1">
      <c r="A1848" s="2" t="s">
        <v>3692</v>
      </c>
      <c r="B1848" s="3" t="s">
        <v>3693</v>
      </c>
      <c r="C1848" s="2" t="s">
        <v>963</v>
      </c>
      <c r="D1848" s="2" t="s">
        <v>3694</v>
      </c>
      <c r="E1848" s="17" t="s">
        <v>968</v>
      </c>
      <c r="F1848" s="23">
        <v>1009.68</v>
      </c>
      <c r="G1848" s="18">
        <v>94</v>
      </c>
      <c r="H1848" s="13">
        <v>0.2094</v>
      </c>
      <c r="I1848" s="18">
        <v>113.68</v>
      </c>
      <c r="J1848" s="18">
        <f t="shared" ref="J1848:J1853" si="106">TRUNC(F1848 * I1848, 2)</f>
        <v>114780.42</v>
      </c>
    </row>
    <row r="1849" spans="1:10" ht="39" customHeight="1">
      <c r="A1849" s="2" t="s">
        <v>3695</v>
      </c>
      <c r="B1849" s="3" t="s">
        <v>1175</v>
      </c>
      <c r="C1849" s="2" t="s">
        <v>16</v>
      </c>
      <c r="D1849" s="2" t="s">
        <v>1176</v>
      </c>
      <c r="E1849" s="17" t="s">
        <v>918</v>
      </c>
      <c r="F1849" s="23">
        <v>240.38</v>
      </c>
      <c r="G1849" s="18">
        <v>534.65</v>
      </c>
      <c r="H1849" s="13">
        <v>0.2094</v>
      </c>
      <c r="I1849" s="18">
        <v>646.6</v>
      </c>
      <c r="J1849" s="18">
        <f t="shared" si="106"/>
        <v>155429.70000000001</v>
      </c>
    </row>
    <row r="1850" spans="1:10" ht="52.05" customHeight="1">
      <c r="A1850" s="2" t="s">
        <v>3696</v>
      </c>
      <c r="B1850" s="3" t="s">
        <v>1152</v>
      </c>
      <c r="C1850" s="2" t="s">
        <v>963</v>
      </c>
      <c r="D1850" s="2" t="s">
        <v>1153</v>
      </c>
      <c r="E1850" s="17" t="s">
        <v>1073</v>
      </c>
      <c r="F1850" s="23">
        <v>114</v>
      </c>
      <c r="G1850" s="18">
        <v>13.96</v>
      </c>
      <c r="H1850" s="13">
        <v>0.2094</v>
      </c>
      <c r="I1850" s="18">
        <v>16.88</v>
      </c>
      <c r="J1850" s="18">
        <f t="shared" si="106"/>
        <v>1924.32</v>
      </c>
    </row>
    <row r="1851" spans="1:10" ht="52.05" customHeight="1">
      <c r="A1851" s="2" t="s">
        <v>3697</v>
      </c>
      <c r="B1851" s="3" t="s">
        <v>1180</v>
      </c>
      <c r="C1851" s="2" t="s">
        <v>963</v>
      </c>
      <c r="D1851" s="2" t="s">
        <v>1181</v>
      </c>
      <c r="E1851" s="17" t="s">
        <v>1073</v>
      </c>
      <c r="F1851" s="23">
        <v>40</v>
      </c>
      <c r="G1851" s="18">
        <v>12.86</v>
      </c>
      <c r="H1851" s="13">
        <v>0.2094</v>
      </c>
      <c r="I1851" s="18">
        <v>15.55</v>
      </c>
      <c r="J1851" s="18">
        <f t="shared" si="106"/>
        <v>622</v>
      </c>
    </row>
    <row r="1852" spans="1:10" ht="52.05" customHeight="1">
      <c r="A1852" s="2" t="s">
        <v>3698</v>
      </c>
      <c r="B1852" s="3" t="s">
        <v>1155</v>
      </c>
      <c r="C1852" s="2" t="s">
        <v>963</v>
      </c>
      <c r="D1852" s="2" t="s">
        <v>1156</v>
      </c>
      <c r="E1852" s="17" t="s">
        <v>1073</v>
      </c>
      <c r="F1852" s="23">
        <v>19550</v>
      </c>
      <c r="G1852" s="18">
        <v>10.47</v>
      </c>
      <c r="H1852" s="13">
        <v>0.2094</v>
      </c>
      <c r="I1852" s="18">
        <v>12.66</v>
      </c>
      <c r="J1852" s="18">
        <f t="shared" si="106"/>
        <v>247503</v>
      </c>
    </row>
    <row r="1853" spans="1:10" ht="52.05" customHeight="1">
      <c r="A1853" s="2" t="s">
        <v>3699</v>
      </c>
      <c r="B1853" s="3" t="s">
        <v>1158</v>
      </c>
      <c r="C1853" s="2" t="s">
        <v>963</v>
      </c>
      <c r="D1853" s="2" t="s">
        <v>1159</v>
      </c>
      <c r="E1853" s="17" t="s">
        <v>1073</v>
      </c>
      <c r="F1853" s="23">
        <v>53804</v>
      </c>
      <c r="G1853" s="18">
        <v>10</v>
      </c>
      <c r="H1853" s="13">
        <v>0.2094</v>
      </c>
      <c r="I1853" s="18">
        <v>12.09</v>
      </c>
      <c r="J1853" s="18">
        <f t="shared" si="106"/>
        <v>650490.36</v>
      </c>
    </row>
    <row r="1854" spans="1:10" ht="24" customHeight="1">
      <c r="A1854" s="1" t="s">
        <v>3700</v>
      </c>
      <c r="B1854" s="1"/>
      <c r="C1854" s="1"/>
      <c r="D1854" s="1" t="s">
        <v>3701</v>
      </c>
      <c r="E1854" s="15"/>
      <c r="F1854" s="24"/>
      <c r="G1854" s="15"/>
      <c r="H1854" s="12"/>
      <c r="I1854" s="15"/>
      <c r="J1854" s="16">
        <v>1376176.25</v>
      </c>
    </row>
    <row r="1855" spans="1:10" ht="39" customHeight="1">
      <c r="A1855" s="2" t="s">
        <v>3702</v>
      </c>
      <c r="B1855" s="3" t="s">
        <v>1195</v>
      </c>
      <c r="C1855" s="2" t="s">
        <v>963</v>
      </c>
      <c r="D1855" s="2" t="s">
        <v>1196</v>
      </c>
      <c r="E1855" s="17" t="s">
        <v>968</v>
      </c>
      <c r="F1855" s="23">
        <v>136.72</v>
      </c>
      <c r="G1855" s="18">
        <v>55.95</v>
      </c>
      <c r="H1855" s="13">
        <v>0.2094</v>
      </c>
      <c r="I1855" s="18">
        <v>67.66</v>
      </c>
      <c r="J1855" s="18">
        <f>TRUNC(F1855 * I1855, 2)</f>
        <v>9250.4699999999993</v>
      </c>
    </row>
    <row r="1856" spans="1:10" ht="39" customHeight="1">
      <c r="A1856" s="2" t="s">
        <v>3703</v>
      </c>
      <c r="B1856" s="3" t="s">
        <v>1175</v>
      </c>
      <c r="C1856" s="2" t="s">
        <v>16</v>
      </c>
      <c r="D1856" s="2" t="s">
        <v>1176</v>
      </c>
      <c r="E1856" s="17" t="s">
        <v>918</v>
      </c>
      <c r="F1856" s="23">
        <v>574.54</v>
      </c>
      <c r="G1856" s="18">
        <v>534.65</v>
      </c>
      <c r="H1856" s="13">
        <v>0.2094</v>
      </c>
      <c r="I1856" s="18">
        <v>646.6</v>
      </c>
      <c r="J1856" s="18">
        <f>TRUNC(F1856 * I1856, 2)</f>
        <v>371497.56</v>
      </c>
    </row>
    <row r="1857" spans="1:10" ht="52.05" customHeight="1">
      <c r="A1857" s="2" t="s">
        <v>3704</v>
      </c>
      <c r="B1857" s="3" t="s">
        <v>1202</v>
      </c>
      <c r="C1857" s="2" t="s">
        <v>963</v>
      </c>
      <c r="D1857" s="2" t="s">
        <v>1203</v>
      </c>
      <c r="E1857" s="17" t="s">
        <v>1073</v>
      </c>
      <c r="F1857" s="23">
        <v>272</v>
      </c>
      <c r="G1857" s="18">
        <v>12.9</v>
      </c>
      <c r="H1857" s="13">
        <v>0.2094</v>
      </c>
      <c r="I1857" s="18">
        <v>15.6</v>
      </c>
      <c r="J1857" s="18">
        <f>TRUNC(F1857 * I1857, 2)</f>
        <v>4243.2</v>
      </c>
    </row>
    <row r="1858" spans="1:10" ht="52.05" customHeight="1">
      <c r="A1858" s="2" t="s">
        <v>3705</v>
      </c>
      <c r="B1858" s="3" t="s">
        <v>1205</v>
      </c>
      <c r="C1858" s="2" t="s">
        <v>963</v>
      </c>
      <c r="D1858" s="2" t="s">
        <v>1206</v>
      </c>
      <c r="E1858" s="17" t="s">
        <v>1073</v>
      </c>
      <c r="F1858" s="23">
        <v>5116</v>
      </c>
      <c r="G1858" s="18">
        <v>12.05</v>
      </c>
      <c r="H1858" s="13">
        <v>0.2094</v>
      </c>
      <c r="I1858" s="18">
        <v>14.57</v>
      </c>
      <c r="J1858" s="18">
        <f>TRUNC(F1858 * I1858, 2)</f>
        <v>74540.12</v>
      </c>
    </row>
    <row r="1859" spans="1:10" ht="39" customHeight="1">
      <c r="A1859" s="2" t="s">
        <v>3706</v>
      </c>
      <c r="B1859" s="3" t="s">
        <v>3685</v>
      </c>
      <c r="C1859" s="2" t="s">
        <v>963</v>
      </c>
      <c r="D1859" s="2" t="s">
        <v>3686</v>
      </c>
      <c r="E1859" s="17" t="s">
        <v>1073</v>
      </c>
      <c r="F1859" s="23">
        <v>77354</v>
      </c>
      <c r="G1859" s="18">
        <v>9.8000000000000007</v>
      </c>
      <c r="H1859" s="13">
        <v>0.2094</v>
      </c>
      <c r="I1859" s="18">
        <v>11.85</v>
      </c>
      <c r="J1859" s="18">
        <f>TRUNC(F1859 * I1859, 2)</f>
        <v>916644.9</v>
      </c>
    </row>
    <row r="1860" spans="1:10" ht="24" customHeight="1">
      <c r="A1860" s="1" t="s">
        <v>3707</v>
      </c>
      <c r="B1860" s="1"/>
      <c r="C1860" s="1"/>
      <c r="D1860" s="1" t="s">
        <v>3708</v>
      </c>
      <c r="E1860" s="15"/>
      <c r="F1860" s="24"/>
      <c r="G1860" s="15"/>
      <c r="H1860" s="12"/>
      <c r="I1860" s="15"/>
      <c r="J1860" s="16">
        <v>51493.03</v>
      </c>
    </row>
    <row r="1861" spans="1:10" ht="39" customHeight="1">
      <c r="A1861" s="2" t="s">
        <v>3709</v>
      </c>
      <c r="B1861" s="3" t="s">
        <v>1175</v>
      </c>
      <c r="C1861" s="2" t="s">
        <v>16</v>
      </c>
      <c r="D1861" s="2" t="s">
        <v>1176</v>
      </c>
      <c r="E1861" s="17" t="s">
        <v>918</v>
      </c>
      <c r="F1861" s="23">
        <v>17.12</v>
      </c>
      <c r="G1861" s="18">
        <v>534.65</v>
      </c>
      <c r="H1861" s="13">
        <v>0.2094</v>
      </c>
      <c r="I1861" s="18">
        <v>646.6</v>
      </c>
      <c r="J1861" s="18">
        <f>TRUNC(F1861 * I1861, 2)</f>
        <v>11069.79</v>
      </c>
    </row>
    <row r="1862" spans="1:10" ht="52.05" customHeight="1">
      <c r="A1862" s="2" t="s">
        <v>3710</v>
      </c>
      <c r="B1862" s="3" t="s">
        <v>1183</v>
      </c>
      <c r="C1862" s="2" t="s">
        <v>963</v>
      </c>
      <c r="D1862" s="2" t="s">
        <v>1184</v>
      </c>
      <c r="E1862" s="17" t="s">
        <v>1073</v>
      </c>
      <c r="F1862" s="23">
        <v>1674</v>
      </c>
      <c r="G1862" s="18">
        <v>11.82</v>
      </c>
      <c r="H1862" s="13">
        <v>0.2094</v>
      </c>
      <c r="I1862" s="18">
        <v>14.29</v>
      </c>
      <c r="J1862" s="18">
        <f>TRUNC(F1862 * I1862, 2)</f>
        <v>23921.46</v>
      </c>
    </row>
    <row r="1863" spans="1:10" ht="39" customHeight="1">
      <c r="A1863" s="2" t="s">
        <v>3711</v>
      </c>
      <c r="B1863" s="3" t="s">
        <v>3693</v>
      </c>
      <c r="C1863" s="2" t="s">
        <v>963</v>
      </c>
      <c r="D1863" s="2" t="s">
        <v>3694</v>
      </c>
      <c r="E1863" s="17" t="s">
        <v>968</v>
      </c>
      <c r="F1863" s="23">
        <v>145.16</v>
      </c>
      <c r="G1863" s="18">
        <v>94</v>
      </c>
      <c r="H1863" s="13">
        <v>0.2094</v>
      </c>
      <c r="I1863" s="18">
        <v>113.68</v>
      </c>
      <c r="J1863" s="18">
        <f>TRUNC(F1863 * I1863, 2)</f>
        <v>16501.78</v>
      </c>
    </row>
    <row r="1864" spans="1:10" ht="24" customHeight="1">
      <c r="A1864" s="1" t="s">
        <v>3712</v>
      </c>
      <c r="B1864" s="1"/>
      <c r="C1864" s="1"/>
      <c r="D1864" s="1" t="s">
        <v>3713</v>
      </c>
      <c r="E1864" s="15"/>
      <c r="F1864" s="24"/>
      <c r="G1864" s="15"/>
      <c r="H1864" s="12"/>
      <c r="I1864" s="15"/>
      <c r="J1864" s="16">
        <v>103807.18</v>
      </c>
    </row>
    <row r="1865" spans="1:10" ht="39" customHeight="1">
      <c r="A1865" s="2" t="s">
        <v>3714</v>
      </c>
      <c r="B1865" s="3" t="s">
        <v>1195</v>
      </c>
      <c r="C1865" s="2" t="s">
        <v>963</v>
      </c>
      <c r="D1865" s="2" t="s">
        <v>1196</v>
      </c>
      <c r="E1865" s="17" t="s">
        <v>968</v>
      </c>
      <c r="F1865" s="23">
        <v>53.4</v>
      </c>
      <c r="G1865" s="18">
        <v>55.95</v>
      </c>
      <c r="H1865" s="13">
        <v>0.2094</v>
      </c>
      <c r="I1865" s="18">
        <v>67.66</v>
      </c>
      <c r="J1865" s="18">
        <f>TRUNC(F1865 * I1865, 2)</f>
        <v>3613.04</v>
      </c>
    </row>
    <row r="1866" spans="1:10" ht="39" customHeight="1">
      <c r="A1866" s="2" t="s">
        <v>3715</v>
      </c>
      <c r="B1866" s="3" t="s">
        <v>1175</v>
      </c>
      <c r="C1866" s="2" t="s">
        <v>16</v>
      </c>
      <c r="D1866" s="2" t="s">
        <v>1176</v>
      </c>
      <c r="E1866" s="17" t="s">
        <v>918</v>
      </c>
      <c r="F1866" s="23">
        <v>69.400000000000006</v>
      </c>
      <c r="G1866" s="18">
        <v>534.65</v>
      </c>
      <c r="H1866" s="13">
        <v>0.2094</v>
      </c>
      <c r="I1866" s="18">
        <v>646.6</v>
      </c>
      <c r="J1866" s="18">
        <f>TRUNC(F1866 * I1866, 2)</f>
        <v>44874.04</v>
      </c>
    </row>
    <row r="1867" spans="1:10" ht="52.05" customHeight="1">
      <c r="A1867" s="2" t="s">
        <v>3716</v>
      </c>
      <c r="B1867" s="3" t="s">
        <v>1205</v>
      </c>
      <c r="C1867" s="2" t="s">
        <v>963</v>
      </c>
      <c r="D1867" s="2" t="s">
        <v>1206</v>
      </c>
      <c r="E1867" s="17" t="s">
        <v>1073</v>
      </c>
      <c r="F1867" s="23">
        <v>1734</v>
      </c>
      <c r="G1867" s="18">
        <v>12.05</v>
      </c>
      <c r="H1867" s="13">
        <v>0.2094</v>
      </c>
      <c r="I1867" s="18">
        <v>14.57</v>
      </c>
      <c r="J1867" s="18">
        <f>TRUNC(F1867 * I1867, 2)</f>
        <v>25264.38</v>
      </c>
    </row>
    <row r="1868" spans="1:10" ht="52.05" customHeight="1">
      <c r="A1868" s="2" t="s">
        <v>3717</v>
      </c>
      <c r="B1868" s="3" t="s">
        <v>1208</v>
      </c>
      <c r="C1868" s="2" t="s">
        <v>963</v>
      </c>
      <c r="D1868" s="2" t="s">
        <v>1209</v>
      </c>
      <c r="E1868" s="17" t="s">
        <v>1073</v>
      </c>
      <c r="F1868" s="23">
        <v>2228</v>
      </c>
      <c r="G1868" s="18">
        <v>11.16</v>
      </c>
      <c r="H1868" s="13">
        <v>0.2094</v>
      </c>
      <c r="I1868" s="18">
        <v>13.49</v>
      </c>
      <c r="J1868" s="18">
        <f>TRUNC(F1868 * I1868, 2)</f>
        <v>30055.72</v>
      </c>
    </row>
    <row r="1869" spans="1:10" ht="24" customHeight="1">
      <c r="A1869" s="1" t="s">
        <v>3718</v>
      </c>
      <c r="B1869" s="1"/>
      <c r="C1869" s="1"/>
      <c r="D1869" s="1" t="s">
        <v>1235</v>
      </c>
      <c r="E1869" s="15"/>
      <c r="F1869" s="24"/>
      <c r="G1869" s="15"/>
      <c r="H1869" s="12"/>
      <c r="I1869" s="15"/>
      <c r="J1869" s="16">
        <v>966031.87</v>
      </c>
    </row>
    <row r="1870" spans="1:10" ht="39" customHeight="1">
      <c r="A1870" s="2" t="s">
        <v>3719</v>
      </c>
      <c r="B1870" s="3" t="s">
        <v>1192</v>
      </c>
      <c r="C1870" s="2" t="s">
        <v>963</v>
      </c>
      <c r="D1870" s="2" t="s">
        <v>1193</v>
      </c>
      <c r="E1870" s="17" t="s">
        <v>968</v>
      </c>
      <c r="F1870" s="23">
        <v>758.84</v>
      </c>
      <c r="G1870" s="18">
        <v>98.84</v>
      </c>
      <c r="H1870" s="13">
        <v>0.2094</v>
      </c>
      <c r="I1870" s="18">
        <v>119.53</v>
      </c>
      <c r="J1870" s="18">
        <f t="shared" ref="J1870:J1876" si="107">TRUNC(F1870 * I1870, 2)</f>
        <v>90704.14</v>
      </c>
    </row>
    <row r="1871" spans="1:10" ht="39" customHeight="1">
      <c r="A1871" s="2" t="s">
        <v>3720</v>
      </c>
      <c r="B1871" s="3" t="s">
        <v>1175</v>
      </c>
      <c r="C1871" s="2" t="s">
        <v>16</v>
      </c>
      <c r="D1871" s="2" t="s">
        <v>1176</v>
      </c>
      <c r="E1871" s="17" t="s">
        <v>918</v>
      </c>
      <c r="F1871" s="23">
        <v>468.42</v>
      </c>
      <c r="G1871" s="18">
        <v>534.65</v>
      </c>
      <c r="H1871" s="13">
        <v>0.2094</v>
      </c>
      <c r="I1871" s="18">
        <v>646.6</v>
      </c>
      <c r="J1871" s="18">
        <f t="shared" si="107"/>
        <v>302880.37</v>
      </c>
    </row>
    <row r="1872" spans="1:10" ht="52.05" customHeight="1">
      <c r="A1872" s="2" t="s">
        <v>3721</v>
      </c>
      <c r="B1872" s="3" t="s">
        <v>1205</v>
      </c>
      <c r="C1872" s="2" t="s">
        <v>963</v>
      </c>
      <c r="D1872" s="2" t="s">
        <v>1206</v>
      </c>
      <c r="E1872" s="17" t="s">
        <v>1073</v>
      </c>
      <c r="F1872" s="23">
        <v>11532</v>
      </c>
      <c r="G1872" s="18">
        <v>12.05</v>
      </c>
      <c r="H1872" s="13">
        <v>0.2094</v>
      </c>
      <c r="I1872" s="18">
        <v>14.57</v>
      </c>
      <c r="J1872" s="18">
        <f t="shared" si="107"/>
        <v>168021.24</v>
      </c>
    </row>
    <row r="1873" spans="1:10" ht="52.05" customHeight="1">
      <c r="A1873" s="2" t="s">
        <v>3722</v>
      </c>
      <c r="B1873" s="3" t="s">
        <v>1208</v>
      </c>
      <c r="C1873" s="2" t="s">
        <v>963</v>
      </c>
      <c r="D1873" s="2" t="s">
        <v>1209</v>
      </c>
      <c r="E1873" s="17" t="s">
        <v>1073</v>
      </c>
      <c r="F1873" s="23">
        <v>4656</v>
      </c>
      <c r="G1873" s="18">
        <v>11.16</v>
      </c>
      <c r="H1873" s="13">
        <v>0.2094</v>
      </c>
      <c r="I1873" s="18">
        <v>13.49</v>
      </c>
      <c r="J1873" s="18">
        <f t="shared" si="107"/>
        <v>62809.440000000002</v>
      </c>
    </row>
    <row r="1874" spans="1:10" ht="52.05" customHeight="1">
      <c r="A1874" s="2" t="s">
        <v>3723</v>
      </c>
      <c r="B1874" s="3" t="s">
        <v>1211</v>
      </c>
      <c r="C1874" s="2" t="s">
        <v>963</v>
      </c>
      <c r="D1874" s="2" t="s">
        <v>1212</v>
      </c>
      <c r="E1874" s="17" t="s">
        <v>1073</v>
      </c>
      <c r="F1874" s="23">
        <v>2524</v>
      </c>
      <c r="G1874" s="18">
        <v>9.9700000000000006</v>
      </c>
      <c r="H1874" s="13">
        <v>0.2094</v>
      </c>
      <c r="I1874" s="18">
        <v>12.05</v>
      </c>
      <c r="J1874" s="18">
        <f t="shared" si="107"/>
        <v>30414.2</v>
      </c>
    </row>
    <row r="1875" spans="1:10" ht="52.05" customHeight="1">
      <c r="A1875" s="2" t="s">
        <v>3724</v>
      </c>
      <c r="B1875" s="3" t="s">
        <v>3725</v>
      </c>
      <c r="C1875" s="2" t="s">
        <v>963</v>
      </c>
      <c r="D1875" s="2" t="s">
        <v>3726</v>
      </c>
      <c r="E1875" s="17" t="s">
        <v>1073</v>
      </c>
      <c r="F1875" s="23">
        <v>15472</v>
      </c>
      <c r="G1875" s="18">
        <v>9.6300000000000008</v>
      </c>
      <c r="H1875" s="13">
        <v>0.2094</v>
      </c>
      <c r="I1875" s="18">
        <v>11.64</v>
      </c>
      <c r="J1875" s="18">
        <f t="shared" si="107"/>
        <v>180094.07999999999</v>
      </c>
    </row>
    <row r="1876" spans="1:10" ht="39" customHeight="1">
      <c r="A1876" s="2" t="s">
        <v>3727</v>
      </c>
      <c r="B1876" s="3" t="s">
        <v>3685</v>
      </c>
      <c r="C1876" s="2" t="s">
        <v>963</v>
      </c>
      <c r="D1876" s="2" t="s">
        <v>3686</v>
      </c>
      <c r="E1876" s="17" t="s">
        <v>1073</v>
      </c>
      <c r="F1876" s="23">
        <v>11064</v>
      </c>
      <c r="G1876" s="18">
        <v>9.8000000000000007</v>
      </c>
      <c r="H1876" s="13">
        <v>0.2094</v>
      </c>
      <c r="I1876" s="18">
        <v>11.85</v>
      </c>
      <c r="J1876" s="18">
        <f t="shared" si="107"/>
        <v>131108.4</v>
      </c>
    </row>
    <row r="1877" spans="1:10" ht="24" customHeight="1">
      <c r="A1877" s="1" t="s">
        <v>3728</v>
      </c>
      <c r="B1877" s="1"/>
      <c r="C1877" s="1"/>
      <c r="D1877" s="1" t="s">
        <v>3729</v>
      </c>
      <c r="E1877" s="15"/>
      <c r="F1877" s="24"/>
      <c r="G1877" s="15"/>
      <c r="H1877" s="12"/>
      <c r="I1877" s="15"/>
      <c r="J1877" s="16">
        <v>39149.68</v>
      </c>
    </row>
    <row r="1878" spans="1:10" ht="24" customHeight="1">
      <c r="A1878" s="1" t="s">
        <v>3730</v>
      </c>
      <c r="B1878" s="1"/>
      <c r="C1878" s="1"/>
      <c r="D1878" s="1" t="s">
        <v>3731</v>
      </c>
      <c r="E1878" s="15"/>
      <c r="F1878" s="24"/>
      <c r="G1878" s="15"/>
      <c r="H1878" s="12"/>
      <c r="I1878" s="15"/>
      <c r="J1878" s="16">
        <v>39149.68</v>
      </c>
    </row>
    <row r="1879" spans="1:10" ht="39" customHeight="1">
      <c r="A1879" s="2" t="s">
        <v>3732</v>
      </c>
      <c r="B1879" s="3" t="s">
        <v>1195</v>
      </c>
      <c r="C1879" s="2" t="s">
        <v>963</v>
      </c>
      <c r="D1879" s="2" t="s">
        <v>1196</v>
      </c>
      <c r="E1879" s="17" t="s">
        <v>968</v>
      </c>
      <c r="F1879" s="23">
        <v>52.76</v>
      </c>
      <c r="G1879" s="18">
        <v>55.95</v>
      </c>
      <c r="H1879" s="13">
        <v>0.2094</v>
      </c>
      <c r="I1879" s="18">
        <v>67.66</v>
      </c>
      <c r="J1879" s="18">
        <f>TRUNC(F1879 * I1879, 2)</f>
        <v>3569.74</v>
      </c>
    </row>
    <row r="1880" spans="1:10" ht="39" customHeight="1">
      <c r="A1880" s="2" t="s">
        <v>3733</v>
      </c>
      <c r="B1880" s="3" t="s">
        <v>1175</v>
      </c>
      <c r="C1880" s="2" t="s">
        <v>16</v>
      </c>
      <c r="D1880" s="2" t="s">
        <v>1176</v>
      </c>
      <c r="E1880" s="17" t="s">
        <v>918</v>
      </c>
      <c r="F1880" s="23">
        <v>12.78</v>
      </c>
      <c r="G1880" s="18">
        <v>534.65</v>
      </c>
      <c r="H1880" s="13">
        <v>0.2094</v>
      </c>
      <c r="I1880" s="18">
        <v>646.6</v>
      </c>
      <c r="J1880" s="18">
        <f>TRUNC(F1880 * I1880, 2)</f>
        <v>8263.5400000000009</v>
      </c>
    </row>
    <row r="1881" spans="1:10" ht="39" customHeight="1">
      <c r="A1881" s="2" t="s">
        <v>3734</v>
      </c>
      <c r="B1881" s="3" t="s">
        <v>1242</v>
      </c>
      <c r="C1881" s="2" t="s">
        <v>963</v>
      </c>
      <c r="D1881" s="2" t="s">
        <v>1243</v>
      </c>
      <c r="E1881" s="17" t="s">
        <v>1073</v>
      </c>
      <c r="F1881" s="23">
        <v>90</v>
      </c>
      <c r="G1881" s="18">
        <v>15.03</v>
      </c>
      <c r="H1881" s="13">
        <v>0.2094</v>
      </c>
      <c r="I1881" s="18">
        <v>18.170000000000002</v>
      </c>
      <c r="J1881" s="18">
        <f>TRUNC(F1881 * I1881, 2)</f>
        <v>1635.3</v>
      </c>
    </row>
    <row r="1882" spans="1:10" ht="39" customHeight="1">
      <c r="A1882" s="2" t="s">
        <v>3735</v>
      </c>
      <c r="B1882" s="3" t="s">
        <v>1248</v>
      </c>
      <c r="C1882" s="2" t="s">
        <v>963</v>
      </c>
      <c r="D1882" s="2" t="s">
        <v>1249</v>
      </c>
      <c r="E1882" s="17" t="s">
        <v>1073</v>
      </c>
      <c r="F1882" s="23">
        <v>1420</v>
      </c>
      <c r="G1882" s="18">
        <v>12.42</v>
      </c>
      <c r="H1882" s="13">
        <v>0.2094</v>
      </c>
      <c r="I1882" s="18">
        <v>15.02</v>
      </c>
      <c r="J1882" s="18">
        <f>TRUNC(F1882 * I1882, 2)</f>
        <v>21328.400000000001</v>
      </c>
    </row>
    <row r="1883" spans="1:10" ht="39" customHeight="1">
      <c r="A1883" s="2" t="s">
        <v>3736</v>
      </c>
      <c r="B1883" s="3" t="s">
        <v>1251</v>
      </c>
      <c r="C1883" s="2" t="s">
        <v>963</v>
      </c>
      <c r="D1883" s="2" t="s">
        <v>1252</v>
      </c>
      <c r="E1883" s="17" t="s">
        <v>1073</v>
      </c>
      <c r="F1883" s="23">
        <v>330</v>
      </c>
      <c r="G1883" s="18">
        <v>10.91</v>
      </c>
      <c r="H1883" s="13">
        <v>0.2094</v>
      </c>
      <c r="I1883" s="18">
        <v>13.19</v>
      </c>
      <c r="J1883" s="18">
        <f>TRUNC(F1883 * I1883, 2)</f>
        <v>4352.7</v>
      </c>
    </row>
    <row r="1884" spans="1:10" ht="24" customHeight="1">
      <c r="A1884" s="1" t="s">
        <v>3737</v>
      </c>
      <c r="B1884" s="1"/>
      <c r="C1884" s="1"/>
      <c r="D1884" s="1" t="s">
        <v>3738</v>
      </c>
      <c r="E1884" s="15"/>
      <c r="F1884" s="24"/>
      <c r="G1884" s="15"/>
      <c r="H1884" s="12"/>
      <c r="I1884" s="15"/>
      <c r="J1884" s="16">
        <v>95569.17</v>
      </c>
    </row>
    <row r="1885" spans="1:10" ht="24" customHeight="1">
      <c r="A1885" s="2" t="s">
        <v>3739</v>
      </c>
      <c r="B1885" s="3" t="s">
        <v>3740</v>
      </c>
      <c r="C1885" s="2" t="s">
        <v>916</v>
      </c>
      <c r="D1885" s="2" t="s">
        <v>3741</v>
      </c>
      <c r="E1885" s="17" t="s">
        <v>968</v>
      </c>
      <c r="F1885" s="23">
        <v>1237.5</v>
      </c>
      <c r="G1885" s="18">
        <v>1.02</v>
      </c>
      <c r="H1885" s="13">
        <v>0.2094</v>
      </c>
      <c r="I1885" s="18">
        <v>1.23</v>
      </c>
      <c r="J1885" s="18">
        <f t="shared" ref="J1885:J1891" si="108">TRUNC(F1885 * I1885, 2)</f>
        <v>1522.12</v>
      </c>
    </row>
    <row r="1886" spans="1:10" ht="25.95" customHeight="1">
      <c r="A1886" s="2" t="s">
        <v>3742</v>
      </c>
      <c r="B1886" s="3" t="s">
        <v>915</v>
      </c>
      <c r="C1886" s="2" t="s">
        <v>916</v>
      </c>
      <c r="D1886" s="2" t="s">
        <v>917</v>
      </c>
      <c r="E1886" s="17" t="s">
        <v>918</v>
      </c>
      <c r="F1886" s="23">
        <v>247.5</v>
      </c>
      <c r="G1886" s="18">
        <v>108.16</v>
      </c>
      <c r="H1886" s="13">
        <v>0.2094</v>
      </c>
      <c r="I1886" s="18">
        <v>130.80000000000001</v>
      </c>
      <c r="J1886" s="18">
        <f t="shared" si="108"/>
        <v>32373</v>
      </c>
    </row>
    <row r="1887" spans="1:10" ht="25.95" customHeight="1">
      <c r="A1887" s="2" t="s">
        <v>3743</v>
      </c>
      <c r="B1887" s="3" t="s">
        <v>3744</v>
      </c>
      <c r="C1887" s="2" t="s">
        <v>916</v>
      </c>
      <c r="D1887" s="2" t="s">
        <v>3745</v>
      </c>
      <c r="E1887" s="17" t="s">
        <v>918</v>
      </c>
      <c r="F1887" s="23">
        <v>1237.5</v>
      </c>
      <c r="G1887" s="18">
        <v>6.2</v>
      </c>
      <c r="H1887" s="13">
        <v>0.2094</v>
      </c>
      <c r="I1887" s="18">
        <v>7.49</v>
      </c>
      <c r="J1887" s="18">
        <f t="shared" si="108"/>
        <v>9268.8700000000008</v>
      </c>
    </row>
    <row r="1888" spans="1:10" ht="24" customHeight="1">
      <c r="A1888" s="2" t="s">
        <v>3746</v>
      </c>
      <c r="B1888" s="3" t="s">
        <v>1050</v>
      </c>
      <c r="C1888" s="2" t="s">
        <v>916</v>
      </c>
      <c r="D1888" s="2" t="s">
        <v>1051</v>
      </c>
      <c r="E1888" s="17" t="s">
        <v>918</v>
      </c>
      <c r="F1888" s="23">
        <v>495</v>
      </c>
      <c r="G1888" s="18">
        <v>4.3499999999999996</v>
      </c>
      <c r="H1888" s="13">
        <v>0.2094</v>
      </c>
      <c r="I1888" s="18">
        <v>5.26</v>
      </c>
      <c r="J1888" s="18">
        <f t="shared" si="108"/>
        <v>2603.6999999999998</v>
      </c>
    </row>
    <row r="1889" spans="1:10" ht="25.95" customHeight="1">
      <c r="A1889" s="2" t="s">
        <v>3747</v>
      </c>
      <c r="B1889" s="3" t="s">
        <v>3748</v>
      </c>
      <c r="C1889" s="2" t="s">
        <v>916</v>
      </c>
      <c r="D1889" s="2" t="s">
        <v>3749</v>
      </c>
      <c r="E1889" s="17" t="s">
        <v>918</v>
      </c>
      <c r="F1889" s="23">
        <v>495</v>
      </c>
      <c r="G1889" s="18">
        <v>7.22</v>
      </c>
      <c r="H1889" s="13">
        <v>0.2094</v>
      </c>
      <c r="I1889" s="18">
        <v>8.73</v>
      </c>
      <c r="J1889" s="18">
        <f t="shared" si="108"/>
        <v>4321.3500000000004</v>
      </c>
    </row>
    <row r="1890" spans="1:10" ht="24" customHeight="1">
      <c r="A1890" s="2" t="s">
        <v>3750</v>
      </c>
      <c r="B1890" s="3" t="s">
        <v>3751</v>
      </c>
      <c r="C1890" s="2" t="s">
        <v>27</v>
      </c>
      <c r="D1890" s="2" t="s">
        <v>3752</v>
      </c>
      <c r="E1890" s="17" t="s">
        <v>29</v>
      </c>
      <c r="F1890" s="23">
        <v>173.4</v>
      </c>
      <c r="G1890" s="18">
        <v>46.57</v>
      </c>
      <c r="H1890" s="13">
        <v>0.2094</v>
      </c>
      <c r="I1890" s="18">
        <v>56.32</v>
      </c>
      <c r="J1890" s="18">
        <f t="shared" si="108"/>
        <v>9765.8799999999992</v>
      </c>
    </row>
    <row r="1891" spans="1:10" ht="25.95" customHeight="1">
      <c r="A1891" s="2" t="s">
        <v>3753</v>
      </c>
      <c r="B1891" s="3" t="s">
        <v>3754</v>
      </c>
      <c r="C1891" s="2" t="s">
        <v>16</v>
      </c>
      <c r="D1891" s="2" t="s">
        <v>3755</v>
      </c>
      <c r="E1891" s="17" t="s">
        <v>968</v>
      </c>
      <c r="F1891" s="23">
        <v>1237.5</v>
      </c>
      <c r="G1891" s="18">
        <v>23.87</v>
      </c>
      <c r="H1891" s="13">
        <v>0.2094</v>
      </c>
      <c r="I1891" s="18">
        <v>28.86</v>
      </c>
      <c r="J1891" s="18">
        <f t="shared" si="108"/>
        <v>35714.25</v>
      </c>
    </row>
    <row r="1892" spans="1:10" ht="24" customHeight="1">
      <c r="A1892" s="1" t="s">
        <v>3756</v>
      </c>
      <c r="B1892" s="1"/>
      <c r="C1892" s="1"/>
      <c r="D1892" s="1" t="s">
        <v>3757</v>
      </c>
      <c r="E1892" s="15"/>
      <c r="F1892" s="24"/>
      <c r="G1892" s="15"/>
      <c r="H1892" s="12"/>
      <c r="I1892" s="15"/>
      <c r="J1892" s="16">
        <v>2793007.41</v>
      </c>
    </row>
    <row r="1893" spans="1:10" ht="24" customHeight="1">
      <c r="A1893" s="1" t="s">
        <v>3758</v>
      </c>
      <c r="B1893" s="1"/>
      <c r="C1893" s="1"/>
      <c r="D1893" s="1" t="s">
        <v>1059</v>
      </c>
      <c r="E1893" s="15"/>
      <c r="F1893" s="24"/>
      <c r="G1893" s="15"/>
      <c r="H1893" s="12"/>
      <c r="I1893" s="15"/>
      <c r="J1893" s="16">
        <v>2793007.41</v>
      </c>
    </row>
    <row r="1894" spans="1:10" ht="24" customHeight="1">
      <c r="A1894" s="1" t="s">
        <v>3759</v>
      </c>
      <c r="B1894" s="1"/>
      <c r="C1894" s="1"/>
      <c r="D1894" s="1" t="s">
        <v>3760</v>
      </c>
      <c r="E1894" s="15"/>
      <c r="F1894" s="24"/>
      <c r="G1894" s="15"/>
      <c r="H1894" s="12"/>
      <c r="I1894" s="15"/>
      <c r="J1894" s="16">
        <v>234547.27</v>
      </c>
    </row>
    <row r="1895" spans="1:10" ht="24" customHeight="1">
      <c r="A1895" s="1" t="s">
        <v>3761</v>
      </c>
      <c r="B1895" s="1"/>
      <c r="C1895" s="1"/>
      <c r="D1895" s="1" t="s">
        <v>1063</v>
      </c>
      <c r="E1895" s="15"/>
      <c r="F1895" s="24"/>
      <c r="G1895" s="15"/>
      <c r="H1895" s="12"/>
      <c r="I1895" s="15"/>
      <c r="J1895" s="16">
        <v>234547.27</v>
      </c>
    </row>
    <row r="1896" spans="1:10" ht="39" customHeight="1">
      <c r="A1896" s="2" t="s">
        <v>3762</v>
      </c>
      <c r="B1896" s="3" t="s">
        <v>3763</v>
      </c>
      <c r="C1896" s="2" t="s">
        <v>16</v>
      </c>
      <c r="D1896" s="2" t="s">
        <v>3764</v>
      </c>
      <c r="E1896" s="17" t="s">
        <v>29</v>
      </c>
      <c r="F1896" s="23">
        <v>96</v>
      </c>
      <c r="G1896" s="18">
        <v>256.33</v>
      </c>
      <c r="H1896" s="13">
        <v>0.2094</v>
      </c>
      <c r="I1896" s="18">
        <v>310</v>
      </c>
      <c r="J1896" s="18">
        <f t="shared" ref="J1896:J1901" si="109">TRUNC(F1896 * I1896, 2)</f>
        <v>29760</v>
      </c>
    </row>
    <row r="1897" spans="1:10" ht="39" customHeight="1">
      <c r="A1897" s="2" t="s">
        <v>3765</v>
      </c>
      <c r="B1897" s="3" t="s">
        <v>3763</v>
      </c>
      <c r="C1897" s="2" t="s">
        <v>16</v>
      </c>
      <c r="D1897" s="2" t="s">
        <v>3764</v>
      </c>
      <c r="E1897" s="17" t="s">
        <v>29</v>
      </c>
      <c r="F1897" s="23">
        <v>152</v>
      </c>
      <c r="G1897" s="18">
        <v>256.33</v>
      </c>
      <c r="H1897" s="13">
        <v>0.2094</v>
      </c>
      <c r="I1897" s="18">
        <v>310</v>
      </c>
      <c r="J1897" s="18">
        <f t="shared" si="109"/>
        <v>47120</v>
      </c>
    </row>
    <row r="1898" spans="1:10" ht="25.95" customHeight="1">
      <c r="A1898" s="2" t="s">
        <v>3766</v>
      </c>
      <c r="B1898" s="3" t="s">
        <v>3767</v>
      </c>
      <c r="C1898" s="2" t="s">
        <v>963</v>
      </c>
      <c r="D1898" s="2" t="s">
        <v>3768</v>
      </c>
      <c r="E1898" s="17" t="s">
        <v>1073</v>
      </c>
      <c r="F1898" s="23">
        <v>7789</v>
      </c>
      <c r="G1898" s="18">
        <v>10.98</v>
      </c>
      <c r="H1898" s="13">
        <v>0.2094</v>
      </c>
      <c r="I1898" s="18">
        <v>13.27</v>
      </c>
      <c r="J1898" s="18">
        <f t="shared" si="109"/>
        <v>103360.03</v>
      </c>
    </row>
    <row r="1899" spans="1:10" ht="25.95" customHeight="1">
      <c r="A1899" s="2" t="s">
        <v>3769</v>
      </c>
      <c r="B1899" s="3" t="s">
        <v>1071</v>
      </c>
      <c r="C1899" s="2" t="s">
        <v>963</v>
      </c>
      <c r="D1899" s="2" t="s">
        <v>1072</v>
      </c>
      <c r="E1899" s="17" t="s">
        <v>1073</v>
      </c>
      <c r="F1899" s="23">
        <v>3058</v>
      </c>
      <c r="G1899" s="18">
        <v>9.66</v>
      </c>
      <c r="H1899" s="13">
        <v>0.2094</v>
      </c>
      <c r="I1899" s="18">
        <v>11.68</v>
      </c>
      <c r="J1899" s="18">
        <f t="shared" si="109"/>
        <v>35717.440000000002</v>
      </c>
    </row>
    <row r="1900" spans="1:10" ht="25.95" customHeight="1">
      <c r="A1900" s="2" t="s">
        <v>3770</v>
      </c>
      <c r="B1900" s="3" t="s">
        <v>1081</v>
      </c>
      <c r="C1900" s="2" t="s">
        <v>963</v>
      </c>
      <c r="D1900" s="2" t="s">
        <v>1082</v>
      </c>
      <c r="E1900" s="17" t="s">
        <v>44</v>
      </c>
      <c r="F1900" s="23">
        <v>16</v>
      </c>
      <c r="G1900" s="18">
        <v>23.2</v>
      </c>
      <c r="H1900" s="13">
        <v>0.2094</v>
      </c>
      <c r="I1900" s="18">
        <v>28.05</v>
      </c>
      <c r="J1900" s="18">
        <f t="shared" si="109"/>
        <v>448.8</v>
      </c>
    </row>
    <row r="1901" spans="1:10" ht="25.95" customHeight="1">
      <c r="A1901" s="2" t="s">
        <v>3771</v>
      </c>
      <c r="B1901" s="3" t="s">
        <v>1087</v>
      </c>
      <c r="C1901" s="2" t="s">
        <v>16</v>
      </c>
      <c r="D1901" s="2" t="s">
        <v>1088</v>
      </c>
      <c r="E1901" s="17" t="s">
        <v>44</v>
      </c>
      <c r="F1901" s="23">
        <v>1</v>
      </c>
      <c r="G1901" s="18">
        <v>15000</v>
      </c>
      <c r="H1901" s="13">
        <v>0.2094</v>
      </c>
      <c r="I1901" s="18">
        <v>18141</v>
      </c>
      <c r="J1901" s="18">
        <f t="shared" si="109"/>
        <v>18141</v>
      </c>
    </row>
    <row r="1902" spans="1:10" ht="24" customHeight="1">
      <c r="A1902" s="1" t="s">
        <v>3772</v>
      </c>
      <c r="B1902" s="1"/>
      <c r="C1902" s="1"/>
      <c r="D1902" s="1" t="s">
        <v>3773</v>
      </c>
      <c r="E1902" s="15"/>
      <c r="F1902" s="24"/>
      <c r="G1902" s="15"/>
      <c r="H1902" s="12"/>
      <c r="I1902" s="15"/>
      <c r="J1902" s="16">
        <v>2444779.34</v>
      </c>
    </row>
    <row r="1903" spans="1:10" ht="24" customHeight="1">
      <c r="A1903" s="1" t="s">
        <v>3774</v>
      </c>
      <c r="B1903" s="1"/>
      <c r="C1903" s="1"/>
      <c r="D1903" s="1" t="s">
        <v>3678</v>
      </c>
      <c r="E1903" s="15"/>
      <c r="F1903" s="24"/>
      <c r="G1903" s="15"/>
      <c r="H1903" s="12"/>
      <c r="I1903" s="15"/>
      <c r="J1903" s="16">
        <v>987574.43</v>
      </c>
    </row>
    <row r="1904" spans="1:10" ht="24" customHeight="1">
      <c r="A1904" s="1" t="s">
        <v>3775</v>
      </c>
      <c r="B1904" s="1"/>
      <c r="C1904" s="1"/>
      <c r="D1904" s="1" t="s">
        <v>3776</v>
      </c>
      <c r="E1904" s="15"/>
      <c r="F1904" s="24"/>
      <c r="G1904" s="15"/>
      <c r="H1904" s="12"/>
      <c r="I1904" s="15"/>
      <c r="J1904" s="16">
        <v>504687.87</v>
      </c>
    </row>
    <row r="1905" spans="1:10" ht="52.05" customHeight="1">
      <c r="A1905" s="2" t="s">
        <v>3777</v>
      </c>
      <c r="B1905" s="3" t="s">
        <v>1172</v>
      </c>
      <c r="C1905" s="2" t="s">
        <v>963</v>
      </c>
      <c r="D1905" s="2" t="s">
        <v>1173</v>
      </c>
      <c r="E1905" s="17" t="s">
        <v>968</v>
      </c>
      <c r="F1905" s="23">
        <v>433.74</v>
      </c>
      <c r="G1905" s="18">
        <v>167.19</v>
      </c>
      <c r="H1905" s="13">
        <v>0.2094</v>
      </c>
      <c r="I1905" s="18">
        <v>202.19</v>
      </c>
      <c r="J1905" s="18">
        <f t="shared" ref="J1905:J1911" si="110">TRUNC(F1905 * I1905, 2)</f>
        <v>87697.89</v>
      </c>
    </row>
    <row r="1906" spans="1:10" ht="39" customHeight="1">
      <c r="A1906" s="2" t="s">
        <v>3778</v>
      </c>
      <c r="B1906" s="3" t="s">
        <v>3779</v>
      </c>
      <c r="C1906" s="2" t="s">
        <v>16</v>
      </c>
      <c r="D1906" s="2" t="s">
        <v>3780</v>
      </c>
      <c r="E1906" s="17" t="s">
        <v>918</v>
      </c>
      <c r="F1906" s="23">
        <v>251.5</v>
      </c>
      <c r="G1906" s="18">
        <v>549.49</v>
      </c>
      <c r="H1906" s="13">
        <v>0.2094</v>
      </c>
      <c r="I1906" s="18">
        <v>664.55</v>
      </c>
      <c r="J1906" s="18">
        <f t="shared" si="110"/>
        <v>167134.32</v>
      </c>
    </row>
    <row r="1907" spans="1:10" ht="52.05" customHeight="1">
      <c r="A1907" s="2" t="s">
        <v>3781</v>
      </c>
      <c r="B1907" s="3" t="s">
        <v>1152</v>
      </c>
      <c r="C1907" s="2" t="s">
        <v>963</v>
      </c>
      <c r="D1907" s="2" t="s">
        <v>1153</v>
      </c>
      <c r="E1907" s="17" t="s">
        <v>1073</v>
      </c>
      <c r="F1907" s="23">
        <v>288</v>
      </c>
      <c r="G1907" s="18">
        <v>13.96</v>
      </c>
      <c r="H1907" s="13">
        <v>0.2094</v>
      </c>
      <c r="I1907" s="18">
        <v>16.88</v>
      </c>
      <c r="J1907" s="18">
        <f t="shared" si="110"/>
        <v>4861.4399999999996</v>
      </c>
    </row>
    <row r="1908" spans="1:10" ht="52.05" customHeight="1">
      <c r="A1908" s="2" t="s">
        <v>3782</v>
      </c>
      <c r="B1908" s="3" t="s">
        <v>1180</v>
      </c>
      <c r="C1908" s="2" t="s">
        <v>963</v>
      </c>
      <c r="D1908" s="2" t="s">
        <v>1181</v>
      </c>
      <c r="E1908" s="17" t="s">
        <v>1073</v>
      </c>
      <c r="F1908" s="23">
        <v>132</v>
      </c>
      <c r="G1908" s="18">
        <v>12.86</v>
      </c>
      <c r="H1908" s="13">
        <v>0.2094</v>
      </c>
      <c r="I1908" s="18">
        <v>15.55</v>
      </c>
      <c r="J1908" s="18">
        <f t="shared" si="110"/>
        <v>2052.6</v>
      </c>
    </row>
    <row r="1909" spans="1:10" ht="52.05" customHeight="1">
      <c r="A1909" s="2" t="s">
        <v>3783</v>
      </c>
      <c r="B1909" s="3" t="s">
        <v>1183</v>
      </c>
      <c r="C1909" s="2" t="s">
        <v>963</v>
      </c>
      <c r="D1909" s="2" t="s">
        <v>1184</v>
      </c>
      <c r="E1909" s="17" t="s">
        <v>1073</v>
      </c>
      <c r="F1909" s="23">
        <v>2966</v>
      </c>
      <c r="G1909" s="18">
        <v>11.82</v>
      </c>
      <c r="H1909" s="13">
        <v>0.2094</v>
      </c>
      <c r="I1909" s="18">
        <v>14.29</v>
      </c>
      <c r="J1909" s="18">
        <f t="shared" si="110"/>
        <v>42384.14</v>
      </c>
    </row>
    <row r="1910" spans="1:10" ht="52.05" customHeight="1">
      <c r="A1910" s="2" t="s">
        <v>3784</v>
      </c>
      <c r="B1910" s="3" t="s">
        <v>1155</v>
      </c>
      <c r="C1910" s="2" t="s">
        <v>963</v>
      </c>
      <c r="D1910" s="2" t="s">
        <v>1156</v>
      </c>
      <c r="E1910" s="17" t="s">
        <v>1073</v>
      </c>
      <c r="F1910" s="23">
        <v>10470</v>
      </c>
      <c r="G1910" s="18">
        <v>10.47</v>
      </c>
      <c r="H1910" s="13">
        <v>0.2094</v>
      </c>
      <c r="I1910" s="18">
        <v>12.66</v>
      </c>
      <c r="J1910" s="18">
        <f t="shared" si="110"/>
        <v>132550.20000000001</v>
      </c>
    </row>
    <row r="1911" spans="1:10" ht="52.05" customHeight="1">
      <c r="A1911" s="2" t="s">
        <v>3785</v>
      </c>
      <c r="B1911" s="3" t="s">
        <v>1161</v>
      </c>
      <c r="C1911" s="2" t="s">
        <v>963</v>
      </c>
      <c r="D1911" s="2" t="s">
        <v>1162</v>
      </c>
      <c r="E1911" s="17" t="s">
        <v>1073</v>
      </c>
      <c r="F1911" s="23">
        <v>5672</v>
      </c>
      <c r="G1911" s="18">
        <v>9.92</v>
      </c>
      <c r="H1911" s="13">
        <v>0.2094</v>
      </c>
      <c r="I1911" s="18">
        <v>11.99</v>
      </c>
      <c r="J1911" s="18">
        <f t="shared" si="110"/>
        <v>68007.28</v>
      </c>
    </row>
    <row r="1912" spans="1:10" ht="24" customHeight="1">
      <c r="A1912" s="1" t="s">
        <v>3786</v>
      </c>
      <c r="B1912" s="1"/>
      <c r="C1912" s="1"/>
      <c r="D1912" s="1" t="s">
        <v>3701</v>
      </c>
      <c r="E1912" s="15"/>
      <c r="F1912" s="24"/>
      <c r="G1912" s="15"/>
      <c r="H1912" s="12"/>
      <c r="I1912" s="15"/>
      <c r="J1912" s="16">
        <v>288618.84000000003</v>
      </c>
    </row>
    <row r="1913" spans="1:10" ht="39" customHeight="1">
      <c r="A1913" s="2" t="s">
        <v>3787</v>
      </c>
      <c r="B1913" s="3" t="s">
        <v>1195</v>
      </c>
      <c r="C1913" s="2" t="s">
        <v>963</v>
      </c>
      <c r="D1913" s="2" t="s">
        <v>1196</v>
      </c>
      <c r="E1913" s="17" t="s">
        <v>968</v>
      </c>
      <c r="F1913" s="23">
        <v>34.68</v>
      </c>
      <c r="G1913" s="18">
        <v>55.95</v>
      </c>
      <c r="H1913" s="13">
        <v>0.2094</v>
      </c>
      <c r="I1913" s="18">
        <v>67.66</v>
      </c>
      <c r="J1913" s="18">
        <f>TRUNC(F1913 * I1913, 2)</f>
        <v>2346.44</v>
      </c>
    </row>
    <row r="1914" spans="1:10" ht="39" customHeight="1">
      <c r="A1914" s="2" t="s">
        <v>3788</v>
      </c>
      <c r="B1914" s="3" t="s">
        <v>3789</v>
      </c>
      <c r="C1914" s="2" t="s">
        <v>16</v>
      </c>
      <c r="D1914" s="2" t="s">
        <v>3790</v>
      </c>
      <c r="E1914" s="17" t="s">
        <v>918</v>
      </c>
      <c r="F1914" s="23">
        <v>159.4</v>
      </c>
      <c r="G1914" s="18">
        <v>564.32000000000005</v>
      </c>
      <c r="H1914" s="13">
        <v>0.2094</v>
      </c>
      <c r="I1914" s="18">
        <v>682.48</v>
      </c>
      <c r="J1914" s="18">
        <f>TRUNC(F1914 * I1914, 2)</f>
        <v>108787.31</v>
      </c>
    </row>
    <row r="1915" spans="1:10" ht="52.05" customHeight="1">
      <c r="A1915" s="2" t="s">
        <v>3791</v>
      </c>
      <c r="B1915" s="3" t="s">
        <v>1208</v>
      </c>
      <c r="C1915" s="2" t="s">
        <v>963</v>
      </c>
      <c r="D1915" s="2" t="s">
        <v>1209</v>
      </c>
      <c r="E1915" s="17" t="s">
        <v>1073</v>
      </c>
      <c r="F1915" s="23">
        <v>7766</v>
      </c>
      <c r="G1915" s="18">
        <v>11.16</v>
      </c>
      <c r="H1915" s="13">
        <v>0.2094</v>
      </c>
      <c r="I1915" s="18">
        <v>13.49</v>
      </c>
      <c r="J1915" s="18">
        <f>TRUNC(F1915 * I1915, 2)</f>
        <v>104763.34</v>
      </c>
    </row>
    <row r="1916" spans="1:10" ht="52.05" customHeight="1">
      <c r="A1916" s="2" t="s">
        <v>3792</v>
      </c>
      <c r="B1916" s="3" t="s">
        <v>1211</v>
      </c>
      <c r="C1916" s="2" t="s">
        <v>963</v>
      </c>
      <c r="D1916" s="2" t="s">
        <v>1212</v>
      </c>
      <c r="E1916" s="17" t="s">
        <v>1073</v>
      </c>
      <c r="F1916" s="23">
        <v>6035</v>
      </c>
      <c r="G1916" s="18">
        <v>9.9700000000000006</v>
      </c>
      <c r="H1916" s="13">
        <v>0.2094</v>
      </c>
      <c r="I1916" s="18">
        <v>12.05</v>
      </c>
      <c r="J1916" s="18">
        <f>TRUNC(F1916 * I1916, 2)</f>
        <v>72721.75</v>
      </c>
    </row>
    <row r="1917" spans="1:10" ht="24" customHeight="1">
      <c r="A1917" s="1" t="s">
        <v>3793</v>
      </c>
      <c r="B1917" s="1"/>
      <c r="C1917" s="1"/>
      <c r="D1917" s="1" t="s">
        <v>3708</v>
      </c>
      <c r="E1917" s="15"/>
      <c r="F1917" s="24"/>
      <c r="G1917" s="15"/>
      <c r="H1917" s="12"/>
      <c r="I1917" s="15"/>
      <c r="J1917" s="16">
        <v>83589.5</v>
      </c>
    </row>
    <row r="1918" spans="1:10" ht="39" customHeight="1">
      <c r="A1918" s="2" t="s">
        <v>3794</v>
      </c>
      <c r="B1918" s="3" t="s">
        <v>3779</v>
      </c>
      <c r="C1918" s="2" t="s">
        <v>16</v>
      </c>
      <c r="D1918" s="2" t="s">
        <v>3780</v>
      </c>
      <c r="E1918" s="17" t="s">
        <v>918</v>
      </c>
      <c r="F1918" s="23">
        <v>42.78</v>
      </c>
      <c r="G1918" s="18">
        <v>549.49</v>
      </c>
      <c r="H1918" s="13">
        <v>0.2094</v>
      </c>
      <c r="I1918" s="18">
        <v>664.55</v>
      </c>
      <c r="J1918" s="18">
        <f>TRUNC(F1918 * I1918, 2)</f>
        <v>28429.439999999999</v>
      </c>
    </row>
    <row r="1919" spans="1:10" ht="52.05" customHeight="1">
      <c r="A1919" s="2" t="s">
        <v>3795</v>
      </c>
      <c r="B1919" s="3" t="s">
        <v>1183</v>
      </c>
      <c r="C1919" s="2" t="s">
        <v>963</v>
      </c>
      <c r="D1919" s="2" t="s">
        <v>1184</v>
      </c>
      <c r="E1919" s="17" t="s">
        <v>1073</v>
      </c>
      <c r="F1919" s="23">
        <v>1950</v>
      </c>
      <c r="G1919" s="18">
        <v>11.82</v>
      </c>
      <c r="H1919" s="13">
        <v>0.2094</v>
      </c>
      <c r="I1919" s="18">
        <v>14.29</v>
      </c>
      <c r="J1919" s="18">
        <f>TRUNC(F1919 * I1919, 2)</f>
        <v>27865.5</v>
      </c>
    </row>
    <row r="1920" spans="1:10" ht="39" customHeight="1">
      <c r="A1920" s="2" t="s">
        <v>3796</v>
      </c>
      <c r="B1920" s="3" t="s">
        <v>3693</v>
      </c>
      <c r="C1920" s="2" t="s">
        <v>963</v>
      </c>
      <c r="D1920" s="2" t="s">
        <v>3694</v>
      </c>
      <c r="E1920" s="17" t="s">
        <v>968</v>
      </c>
      <c r="F1920" s="23">
        <v>240.1</v>
      </c>
      <c r="G1920" s="18">
        <v>94</v>
      </c>
      <c r="H1920" s="13">
        <v>0.2094</v>
      </c>
      <c r="I1920" s="18">
        <v>113.68</v>
      </c>
      <c r="J1920" s="18">
        <f>TRUNC(F1920 * I1920, 2)</f>
        <v>27294.560000000001</v>
      </c>
    </row>
    <row r="1921" spans="1:10" ht="24" customHeight="1">
      <c r="A1921" s="1" t="s">
        <v>3797</v>
      </c>
      <c r="B1921" s="1"/>
      <c r="C1921" s="1"/>
      <c r="D1921" s="1" t="s">
        <v>3713</v>
      </c>
      <c r="E1921" s="15"/>
      <c r="F1921" s="24"/>
      <c r="G1921" s="15"/>
      <c r="H1921" s="12"/>
      <c r="I1921" s="15"/>
      <c r="J1921" s="16">
        <v>110678.22</v>
      </c>
    </row>
    <row r="1922" spans="1:10" ht="39" customHeight="1">
      <c r="A1922" s="2" t="s">
        <v>3798</v>
      </c>
      <c r="B1922" s="3" t="s">
        <v>1195</v>
      </c>
      <c r="C1922" s="2" t="s">
        <v>963</v>
      </c>
      <c r="D1922" s="2" t="s">
        <v>1196</v>
      </c>
      <c r="E1922" s="17" t="s">
        <v>968</v>
      </c>
      <c r="F1922" s="23">
        <v>41.38</v>
      </c>
      <c r="G1922" s="18">
        <v>55.95</v>
      </c>
      <c r="H1922" s="13">
        <v>0.2094</v>
      </c>
      <c r="I1922" s="18">
        <v>67.66</v>
      </c>
      <c r="J1922" s="18">
        <f>TRUNC(F1922 * I1922, 2)</f>
        <v>2799.77</v>
      </c>
    </row>
    <row r="1923" spans="1:10" ht="39" customHeight="1">
      <c r="A1923" s="2" t="s">
        <v>3799</v>
      </c>
      <c r="B1923" s="3" t="s">
        <v>3779</v>
      </c>
      <c r="C1923" s="2" t="s">
        <v>16</v>
      </c>
      <c r="D1923" s="2" t="s">
        <v>3780</v>
      </c>
      <c r="E1923" s="17" t="s">
        <v>918</v>
      </c>
      <c r="F1923" s="23">
        <v>64.7</v>
      </c>
      <c r="G1923" s="18">
        <v>549.49</v>
      </c>
      <c r="H1923" s="13">
        <v>0.2094</v>
      </c>
      <c r="I1923" s="18">
        <v>664.55</v>
      </c>
      <c r="J1923" s="18">
        <f>TRUNC(F1923 * I1923, 2)</f>
        <v>42996.38</v>
      </c>
    </row>
    <row r="1924" spans="1:10" ht="52.05" customHeight="1">
      <c r="A1924" s="2" t="s">
        <v>3800</v>
      </c>
      <c r="B1924" s="3" t="s">
        <v>1208</v>
      </c>
      <c r="C1924" s="2" t="s">
        <v>963</v>
      </c>
      <c r="D1924" s="2" t="s">
        <v>1209</v>
      </c>
      <c r="E1924" s="17" t="s">
        <v>1073</v>
      </c>
      <c r="F1924" s="23">
        <v>3300</v>
      </c>
      <c r="G1924" s="18">
        <v>11.16</v>
      </c>
      <c r="H1924" s="13">
        <v>0.2094</v>
      </c>
      <c r="I1924" s="18">
        <v>13.49</v>
      </c>
      <c r="J1924" s="18">
        <f>TRUNC(F1924 * I1924, 2)</f>
        <v>44517</v>
      </c>
    </row>
    <row r="1925" spans="1:10" ht="25.95" customHeight="1">
      <c r="A1925" s="2" t="s">
        <v>3801</v>
      </c>
      <c r="B1925" s="3" t="s">
        <v>3802</v>
      </c>
      <c r="C1925" s="2" t="s">
        <v>963</v>
      </c>
      <c r="D1925" s="2" t="s">
        <v>3803</v>
      </c>
      <c r="E1925" s="17" t="s">
        <v>918</v>
      </c>
      <c r="F1925" s="23">
        <v>28.84</v>
      </c>
      <c r="G1925" s="18">
        <v>583.88</v>
      </c>
      <c r="H1925" s="13">
        <v>0.2094</v>
      </c>
      <c r="I1925" s="18">
        <v>706.14</v>
      </c>
      <c r="J1925" s="18">
        <f>TRUNC(F1925 * I1925, 2)</f>
        <v>20365.07</v>
      </c>
    </row>
    <row r="1926" spans="1:10" ht="24" customHeight="1">
      <c r="A1926" s="1" t="s">
        <v>3804</v>
      </c>
      <c r="B1926" s="1"/>
      <c r="C1926" s="1"/>
      <c r="D1926" s="1" t="s">
        <v>3805</v>
      </c>
      <c r="E1926" s="15"/>
      <c r="F1926" s="24"/>
      <c r="G1926" s="15"/>
      <c r="H1926" s="12"/>
      <c r="I1926" s="15"/>
      <c r="J1926" s="16">
        <v>1270750.54</v>
      </c>
    </row>
    <row r="1927" spans="1:10" ht="25.95" customHeight="1">
      <c r="A1927" s="2" t="s">
        <v>3806</v>
      </c>
      <c r="B1927" s="3" t="s">
        <v>3807</v>
      </c>
      <c r="C1927" s="2" t="s">
        <v>916</v>
      </c>
      <c r="D1927" s="2" t="s">
        <v>3808</v>
      </c>
      <c r="E1927" s="17" t="s">
        <v>24</v>
      </c>
      <c r="F1927" s="23">
        <v>10</v>
      </c>
      <c r="G1927" s="18">
        <v>5048.29</v>
      </c>
      <c r="H1927" s="13">
        <v>0.2094</v>
      </c>
      <c r="I1927" s="18">
        <v>6105.4</v>
      </c>
      <c r="J1927" s="18">
        <f t="shared" ref="J1927:J1937" si="111">TRUNC(F1927 * I1927, 2)</f>
        <v>61054</v>
      </c>
    </row>
    <row r="1928" spans="1:10" ht="25.95" customHeight="1">
      <c r="A1928" s="2" t="s">
        <v>3809</v>
      </c>
      <c r="B1928" s="3" t="s">
        <v>3810</v>
      </c>
      <c r="C1928" s="2" t="s">
        <v>916</v>
      </c>
      <c r="D1928" s="2" t="s">
        <v>3811</v>
      </c>
      <c r="E1928" s="17" t="s">
        <v>24</v>
      </c>
      <c r="F1928" s="23">
        <v>80</v>
      </c>
      <c r="G1928" s="18">
        <v>959.41</v>
      </c>
      <c r="H1928" s="13">
        <v>0.2094</v>
      </c>
      <c r="I1928" s="18">
        <v>1160.31</v>
      </c>
      <c r="J1928" s="18">
        <f t="shared" si="111"/>
        <v>92824.8</v>
      </c>
    </row>
    <row r="1929" spans="1:10" ht="39" customHeight="1">
      <c r="A1929" s="2" t="s">
        <v>3812</v>
      </c>
      <c r="B1929" s="3" t="s">
        <v>3813</v>
      </c>
      <c r="C1929" s="2" t="s">
        <v>916</v>
      </c>
      <c r="D1929" s="2" t="s">
        <v>3814</v>
      </c>
      <c r="E1929" s="17" t="s">
        <v>954</v>
      </c>
      <c r="F1929" s="23">
        <v>1250</v>
      </c>
      <c r="G1929" s="18">
        <v>74.12</v>
      </c>
      <c r="H1929" s="13">
        <v>0.2094</v>
      </c>
      <c r="I1929" s="18">
        <v>89.64</v>
      </c>
      <c r="J1929" s="18">
        <f t="shared" si="111"/>
        <v>112050</v>
      </c>
    </row>
    <row r="1930" spans="1:10" ht="25.95" customHeight="1">
      <c r="A1930" s="2" t="s">
        <v>3815</v>
      </c>
      <c r="B1930" s="3" t="s">
        <v>3816</v>
      </c>
      <c r="C1930" s="2" t="s">
        <v>916</v>
      </c>
      <c r="D1930" s="2" t="s">
        <v>3817</v>
      </c>
      <c r="E1930" s="17" t="s">
        <v>3818</v>
      </c>
      <c r="F1930" s="23">
        <v>11880</v>
      </c>
      <c r="G1930" s="18">
        <v>15.82</v>
      </c>
      <c r="H1930" s="13">
        <v>0.2094</v>
      </c>
      <c r="I1930" s="18">
        <v>19.13</v>
      </c>
      <c r="J1930" s="18">
        <f t="shared" si="111"/>
        <v>227264.4</v>
      </c>
    </row>
    <row r="1931" spans="1:10" ht="52.05" customHeight="1">
      <c r="A1931" s="2" t="s">
        <v>3819</v>
      </c>
      <c r="B1931" s="3" t="s">
        <v>1172</v>
      </c>
      <c r="C1931" s="2" t="s">
        <v>963</v>
      </c>
      <c r="D1931" s="2" t="s">
        <v>1173</v>
      </c>
      <c r="E1931" s="17" t="s">
        <v>968</v>
      </c>
      <c r="F1931" s="23">
        <v>1412.08</v>
      </c>
      <c r="G1931" s="18">
        <v>167.19</v>
      </c>
      <c r="H1931" s="13">
        <v>0.2094</v>
      </c>
      <c r="I1931" s="18">
        <v>202.19</v>
      </c>
      <c r="J1931" s="18">
        <f t="shared" si="111"/>
        <v>285508.45</v>
      </c>
    </row>
    <row r="1932" spans="1:10" ht="39" customHeight="1">
      <c r="A1932" s="2" t="s">
        <v>3820</v>
      </c>
      <c r="B1932" s="3" t="s">
        <v>3789</v>
      </c>
      <c r="C1932" s="2" t="s">
        <v>16</v>
      </c>
      <c r="D1932" s="2" t="s">
        <v>3790</v>
      </c>
      <c r="E1932" s="17" t="s">
        <v>918</v>
      </c>
      <c r="F1932" s="23">
        <v>244.24</v>
      </c>
      <c r="G1932" s="18">
        <v>564.32000000000005</v>
      </c>
      <c r="H1932" s="13">
        <v>0.2094</v>
      </c>
      <c r="I1932" s="18">
        <v>682.48</v>
      </c>
      <c r="J1932" s="18">
        <f t="shared" si="111"/>
        <v>166688.91</v>
      </c>
    </row>
    <row r="1933" spans="1:10" ht="52.05" customHeight="1">
      <c r="A1933" s="2" t="s">
        <v>3821</v>
      </c>
      <c r="B1933" s="3" t="s">
        <v>1152</v>
      </c>
      <c r="C1933" s="2" t="s">
        <v>963</v>
      </c>
      <c r="D1933" s="2" t="s">
        <v>1153</v>
      </c>
      <c r="E1933" s="17" t="s">
        <v>1073</v>
      </c>
      <c r="F1933" s="23">
        <v>60</v>
      </c>
      <c r="G1933" s="18">
        <v>13.96</v>
      </c>
      <c r="H1933" s="13">
        <v>0.2094</v>
      </c>
      <c r="I1933" s="18">
        <v>16.88</v>
      </c>
      <c r="J1933" s="18">
        <f t="shared" si="111"/>
        <v>1012.8</v>
      </c>
    </row>
    <row r="1934" spans="1:10" ht="52.05" customHeight="1">
      <c r="A1934" s="2" t="s">
        <v>3822</v>
      </c>
      <c r="B1934" s="3" t="s">
        <v>1183</v>
      </c>
      <c r="C1934" s="2" t="s">
        <v>963</v>
      </c>
      <c r="D1934" s="2" t="s">
        <v>1184</v>
      </c>
      <c r="E1934" s="17" t="s">
        <v>1073</v>
      </c>
      <c r="F1934" s="23">
        <v>7072</v>
      </c>
      <c r="G1934" s="18">
        <v>11.82</v>
      </c>
      <c r="H1934" s="13">
        <v>0.2094</v>
      </c>
      <c r="I1934" s="18">
        <v>14.29</v>
      </c>
      <c r="J1934" s="18">
        <f t="shared" si="111"/>
        <v>101058.88</v>
      </c>
    </row>
    <row r="1935" spans="1:10" ht="52.05" customHeight="1">
      <c r="A1935" s="2" t="s">
        <v>3823</v>
      </c>
      <c r="B1935" s="3" t="s">
        <v>1155</v>
      </c>
      <c r="C1935" s="2" t="s">
        <v>963</v>
      </c>
      <c r="D1935" s="2" t="s">
        <v>1156</v>
      </c>
      <c r="E1935" s="17" t="s">
        <v>1073</v>
      </c>
      <c r="F1935" s="23">
        <v>12970</v>
      </c>
      <c r="G1935" s="18">
        <v>10.47</v>
      </c>
      <c r="H1935" s="13">
        <v>0.2094</v>
      </c>
      <c r="I1935" s="18">
        <v>12.66</v>
      </c>
      <c r="J1935" s="18">
        <f t="shared" si="111"/>
        <v>164200.20000000001</v>
      </c>
    </row>
    <row r="1936" spans="1:10" ht="52.05" customHeight="1">
      <c r="A1936" s="2" t="s">
        <v>3824</v>
      </c>
      <c r="B1936" s="3" t="s">
        <v>1158</v>
      </c>
      <c r="C1936" s="2" t="s">
        <v>963</v>
      </c>
      <c r="D1936" s="2" t="s">
        <v>1159</v>
      </c>
      <c r="E1936" s="17" t="s">
        <v>1073</v>
      </c>
      <c r="F1936" s="23">
        <v>4570</v>
      </c>
      <c r="G1936" s="18">
        <v>10</v>
      </c>
      <c r="H1936" s="13">
        <v>0.2094</v>
      </c>
      <c r="I1936" s="18">
        <v>12.09</v>
      </c>
      <c r="J1936" s="18">
        <f t="shared" si="111"/>
        <v>55251.3</v>
      </c>
    </row>
    <row r="1937" spans="1:10" ht="52.05" customHeight="1">
      <c r="A1937" s="2" t="s">
        <v>3825</v>
      </c>
      <c r="B1937" s="3" t="s">
        <v>1161</v>
      </c>
      <c r="C1937" s="2" t="s">
        <v>963</v>
      </c>
      <c r="D1937" s="2" t="s">
        <v>1162</v>
      </c>
      <c r="E1937" s="17" t="s">
        <v>1073</v>
      </c>
      <c r="F1937" s="23">
        <v>320</v>
      </c>
      <c r="G1937" s="18">
        <v>9.92</v>
      </c>
      <c r="H1937" s="13">
        <v>0.2094</v>
      </c>
      <c r="I1937" s="18">
        <v>11.99</v>
      </c>
      <c r="J1937" s="18">
        <f t="shared" si="111"/>
        <v>3836.8</v>
      </c>
    </row>
    <row r="1938" spans="1:10" ht="24" customHeight="1">
      <c r="A1938" s="1" t="s">
        <v>3826</v>
      </c>
      <c r="B1938" s="1"/>
      <c r="C1938" s="1"/>
      <c r="D1938" s="1" t="s">
        <v>3729</v>
      </c>
      <c r="E1938" s="15"/>
      <c r="F1938" s="24"/>
      <c r="G1938" s="15"/>
      <c r="H1938" s="12"/>
      <c r="I1938" s="15"/>
      <c r="J1938" s="16">
        <v>186454.37</v>
      </c>
    </row>
    <row r="1939" spans="1:10" ht="24" customHeight="1">
      <c r="A1939" s="1" t="s">
        <v>3827</v>
      </c>
      <c r="B1939" s="1"/>
      <c r="C1939" s="1"/>
      <c r="D1939" s="1" t="s">
        <v>3828</v>
      </c>
      <c r="E1939" s="15"/>
      <c r="F1939" s="24"/>
      <c r="G1939" s="15"/>
      <c r="H1939" s="12"/>
      <c r="I1939" s="15"/>
      <c r="J1939" s="16">
        <v>108567.54</v>
      </c>
    </row>
    <row r="1940" spans="1:10" ht="39" customHeight="1">
      <c r="A1940" s="2" t="s">
        <v>3829</v>
      </c>
      <c r="B1940" s="3" t="s">
        <v>1195</v>
      </c>
      <c r="C1940" s="2" t="s">
        <v>963</v>
      </c>
      <c r="D1940" s="2" t="s">
        <v>1196</v>
      </c>
      <c r="E1940" s="17" t="s">
        <v>968</v>
      </c>
      <c r="F1940" s="23">
        <v>161.94</v>
      </c>
      <c r="G1940" s="18">
        <v>55.95</v>
      </c>
      <c r="H1940" s="13">
        <v>0.2094</v>
      </c>
      <c r="I1940" s="18">
        <v>67.66</v>
      </c>
      <c r="J1940" s="18">
        <f>TRUNC(F1940 * I1940, 2)</f>
        <v>10956.86</v>
      </c>
    </row>
    <row r="1941" spans="1:10" ht="39" customHeight="1">
      <c r="A1941" s="2" t="s">
        <v>3830</v>
      </c>
      <c r="B1941" s="3" t="s">
        <v>3779</v>
      </c>
      <c r="C1941" s="2" t="s">
        <v>16</v>
      </c>
      <c r="D1941" s="2" t="s">
        <v>3780</v>
      </c>
      <c r="E1941" s="17" t="s">
        <v>918</v>
      </c>
      <c r="F1941" s="23">
        <v>44.92</v>
      </c>
      <c r="G1941" s="18">
        <v>549.49</v>
      </c>
      <c r="H1941" s="13">
        <v>0.2094</v>
      </c>
      <c r="I1941" s="18">
        <v>664.55</v>
      </c>
      <c r="J1941" s="18">
        <f>TRUNC(F1941 * I1941, 2)</f>
        <v>29851.58</v>
      </c>
    </row>
    <row r="1942" spans="1:10" ht="52.05" customHeight="1">
      <c r="A1942" s="2" t="s">
        <v>3831</v>
      </c>
      <c r="B1942" s="3" t="s">
        <v>1202</v>
      </c>
      <c r="C1942" s="2" t="s">
        <v>963</v>
      </c>
      <c r="D1942" s="2" t="s">
        <v>1203</v>
      </c>
      <c r="E1942" s="17" t="s">
        <v>1073</v>
      </c>
      <c r="F1942" s="23">
        <v>4</v>
      </c>
      <c r="G1942" s="18">
        <v>12.9</v>
      </c>
      <c r="H1942" s="13">
        <v>0.2094</v>
      </c>
      <c r="I1942" s="18">
        <v>15.6</v>
      </c>
      <c r="J1942" s="18">
        <f>TRUNC(F1942 * I1942, 2)</f>
        <v>62.4</v>
      </c>
    </row>
    <row r="1943" spans="1:10" ht="52.05" customHeight="1">
      <c r="A1943" s="2" t="s">
        <v>3832</v>
      </c>
      <c r="B1943" s="3" t="s">
        <v>1208</v>
      </c>
      <c r="C1943" s="2" t="s">
        <v>963</v>
      </c>
      <c r="D1943" s="2" t="s">
        <v>1209</v>
      </c>
      <c r="E1943" s="17" t="s">
        <v>1073</v>
      </c>
      <c r="F1943" s="23">
        <v>4050</v>
      </c>
      <c r="G1943" s="18">
        <v>11.16</v>
      </c>
      <c r="H1943" s="13">
        <v>0.2094</v>
      </c>
      <c r="I1943" s="18">
        <v>13.49</v>
      </c>
      <c r="J1943" s="18">
        <f>TRUNC(F1943 * I1943, 2)</f>
        <v>54634.5</v>
      </c>
    </row>
    <row r="1944" spans="1:10" ht="52.05" customHeight="1">
      <c r="A1944" s="2" t="s">
        <v>3833</v>
      </c>
      <c r="B1944" s="3" t="s">
        <v>1211</v>
      </c>
      <c r="C1944" s="2" t="s">
        <v>963</v>
      </c>
      <c r="D1944" s="2" t="s">
        <v>1212</v>
      </c>
      <c r="E1944" s="17" t="s">
        <v>1073</v>
      </c>
      <c r="F1944" s="23">
        <v>1084</v>
      </c>
      <c r="G1944" s="18">
        <v>9.9700000000000006</v>
      </c>
      <c r="H1944" s="13">
        <v>0.2094</v>
      </c>
      <c r="I1944" s="18">
        <v>12.05</v>
      </c>
      <c r="J1944" s="18">
        <f>TRUNC(F1944 * I1944, 2)</f>
        <v>13062.2</v>
      </c>
    </row>
    <row r="1945" spans="1:10" ht="24" customHeight="1">
      <c r="A1945" s="1" t="s">
        <v>3834</v>
      </c>
      <c r="B1945" s="1"/>
      <c r="C1945" s="1"/>
      <c r="D1945" s="1" t="s">
        <v>3835</v>
      </c>
      <c r="E1945" s="15"/>
      <c r="F1945" s="24"/>
      <c r="G1945" s="15"/>
      <c r="H1945" s="12"/>
      <c r="I1945" s="15"/>
      <c r="J1945" s="16">
        <v>77886.83</v>
      </c>
    </row>
    <row r="1946" spans="1:10" ht="25.95" customHeight="1">
      <c r="A1946" s="2" t="s">
        <v>3836</v>
      </c>
      <c r="B1946" s="3" t="s">
        <v>3837</v>
      </c>
      <c r="C1946" s="2" t="s">
        <v>916</v>
      </c>
      <c r="D1946" s="2" t="s">
        <v>3838</v>
      </c>
      <c r="E1946" s="17" t="s">
        <v>1028</v>
      </c>
      <c r="F1946" s="23">
        <v>78.599999999999994</v>
      </c>
      <c r="G1946" s="18">
        <v>61.68</v>
      </c>
      <c r="H1946" s="13">
        <v>0.2094</v>
      </c>
      <c r="I1946" s="18">
        <v>74.59</v>
      </c>
      <c r="J1946" s="18">
        <f>TRUNC(F1946 * I1946, 2)</f>
        <v>5862.77</v>
      </c>
    </row>
    <row r="1947" spans="1:10" ht="39" customHeight="1">
      <c r="A1947" s="2" t="s">
        <v>3839</v>
      </c>
      <c r="B1947" s="3" t="s">
        <v>1195</v>
      </c>
      <c r="C1947" s="2" t="s">
        <v>963</v>
      </c>
      <c r="D1947" s="2" t="s">
        <v>1196</v>
      </c>
      <c r="E1947" s="17" t="s">
        <v>968</v>
      </c>
      <c r="F1947" s="23">
        <v>157.12</v>
      </c>
      <c r="G1947" s="18">
        <v>55.95</v>
      </c>
      <c r="H1947" s="13">
        <v>0.2094</v>
      </c>
      <c r="I1947" s="18">
        <v>67.66</v>
      </c>
      <c r="J1947" s="18">
        <f>TRUNC(F1947 * I1947, 2)</f>
        <v>10630.73</v>
      </c>
    </row>
    <row r="1948" spans="1:10" ht="39" customHeight="1">
      <c r="A1948" s="2" t="s">
        <v>3840</v>
      </c>
      <c r="B1948" s="3" t="s">
        <v>3789</v>
      </c>
      <c r="C1948" s="2" t="s">
        <v>16</v>
      </c>
      <c r="D1948" s="2" t="s">
        <v>3790</v>
      </c>
      <c r="E1948" s="17" t="s">
        <v>918</v>
      </c>
      <c r="F1948" s="23">
        <v>31.44</v>
      </c>
      <c r="G1948" s="18">
        <v>564.32000000000005</v>
      </c>
      <c r="H1948" s="13">
        <v>0.2094</v>
      </c>
      <c r="I1948" s="18">
        <v>682.48</v>
      </c>
      <c r="J1948" s="18">
        <f>TRUNC(F1948 * I1948, 2)</f>
        <v>21457.17</v>
      </c>
    </row>
    <row r="1949" spans="1:10" ht="52.05" customHeight="1">
      <c r="A1949" s="2" t="s">
        <v>3841</v>
      </c>
      <c r="B1949" s="3" t="s">
        <v>1202</v>
      </c>
      <c r="C1949" s="2" t="s">
        <v>963</v>
      </c>
      <c r="D1949" s="2" t="s">
        <v>1203</v>
      </c>
      <c r="E1949" s="17" t="s">
        <v>1073</v>
      </c>
      <c r="F1949" s="23">
        <v>706</v>
      </c>
      <c r="G1949" s="18">
        <v>12.9</v>
      </c>
      <c r="H1949" s="13">
        <v>0.2094</v>
      </c>
      <c r="I1949" s="18">
        <v>15.6</v>
      </c>
      <c r="J1949" s="18">
        <f>TRUNC(F1949 * I1949, 2)</f>
        <v>11013.6</v>
      </c>
    </row>
    <row r="1950" spans="1:10" ht="52.05" customHeight="1">
      <c r="A1950" s="2" t="s">
        <v>3842</v>
      </c>
      <c r="B1950" s="3" t="s">
        <v>1208</v>
      </c>
      <c r="C1950" s="2" t="s">
        <v>963</v>
      </c>
      <c r="D1950" s="2" t="s">
        <v>1209</v>
      </c>
      <c r="E1950" s="17" t="s">
        <v>1073</v>
      </c>
      <c r="F1950" s="23">
        <v>2144</v>
      </c>
      <c r="G1950" s="18">
        <v>11.16</v>
      </c>
      <c r="H1950" s="13">
        <v>0.2094</v>
      </c>
      <c r="I1950" s="18">
        <v>13.49</v>
      </c>
      <c r="J1950" s="18">
        <f>TRUNC(F1950 * I1950, 2)</f>
        <v>28922.560000000001</v>
      </c>
    </row>
    <row r="1951" spans="1:10" ht="24" customHeight="1">
      <c r="A1951" s="1" t="s">
        <v>3843</v>
      </c>
      <c r="B1951" s="1"/>
      <c r="C1951" s="1"/>
      <c r="D1951" s="1" t="s">
        <v>3738</v>
      </c>
      <c r="E1951" s="15"/>
      <c r="F1951" s="24"/>
      <c r="G1951" s="15"/>
      <c r="H1951" s="12"/>
      <c r="I1951" s="15"/>
      <c r="J1951" s="16">
        <v>113680.8</v>
      </c>
    </row>
    <row r="1952" spans="1:10" ht="25.95" customHeight="1">
      <c r="A1952" s="2" t="s">
        <v>3844</v>
      </c>
      <c r="B1952" s="3" t="s">
        <v>3744</v>
      </c>
      <c r="C1952" s="2" t="s">
        <v>916</v>
      </c>
      <c r="D1952" s="2" t="s">
        <v>3745</v>
      </c>
      <c r="E1952" s="17" t="s">
        <v>918</v>
      </c>
      <c r="F1952" s="23">
        <v>753.77</v>
      </c>
      <c r="G1952" s="18">
        <v>6.2</v>
      </c>
      <c r="H1952" s="13">
        <v>0.2094</v>
      </c>
      <c r="I1952" s="18">
        <v>7.49</v>
      </c>
      <c r="J1952" s="18">
        <f>TRUNC(F1952 * I1952, 2)</f>
        <v>5645.73</v>
      </c>
    </row>
    <row r="1953" spans="1:10" ht="25.95" customHeight="1">
      <c r="A1953" s="2" t="s">
        <v>3845</v>
      </c>
      <c r="B1953" s="3" t="s">
        <v>3846</v>
      </c>
      <c r="C1953" s="2" t="s">
        <v>916</v>
      </c>
      <c r="D1953" s="2" t="s">
        <v>3847</v>
      </c>
      <c r="E1953" s="17" t="s">
        <v>3848</v>
      </c>
      <c r="F1953" s="23">
        <v>110.7</v>
      </c>
      <c r="G1953" s="18">
        <v>104.76</v>
      </c>
      <c r="H1953" s="13">
        <v>0.2094</v>
      </c>
      <c r="I1953" s="18">
        <v>126.69</v>
      </c>
      <c r="J1953" s="18">
        <f>TRUNC(F1953 * I1953, 2)</f>
        <v>14024.58</v>
      </c>
    </row>
    <row r="1954" spans="1:10" ht="25.95" customHeight="1">
      <c r="A1954" s="2" t="s">
        <v>3849</v>
      </c>
      <c r="B1954" s="3" t="s">
        <v>3850</v>
      </c>
      <c r="C1954" s="2" t="s">
        <v>916</v>
      </c>
      <c r="D1954" s="2" t="s">
        <v>3851</v>
      </c>
      <c r="E1954" s="17" t="s">
        <v>954</v>
      </c>
      <c r="F1954" s="23">
        <v>52</v>
      </c>
      <c r="G1954" s="18">
        <v>1275.8900000000001</v>
      </c>
      <c r="H1954" s="13">
        <v>0.2094</v>
      </c>
      <c r="I1954" s="18">
        <v>1543.06</v>
      </c>
      <c r="J1954" s="18">
        <f>TRUNC(F1954 * I1954, 2)</f>
        <v>80239.12</v>
      </c>
    </row>
    <row r="1955" spans="1:10" ht="24" customHeight="1">
      <c r="A1955" s="2" t="s">
        <v>3852</v>
      </c>
      <c r="B1955" s="3" t="s">
        <v>989</v>
      </c>
      <c r="C1955" s="2" t="s">
        <v>916</v>
      </c>
      <c r="D1955" s="2" t="s">
        <v>990</v>
      </c>
      <c r="E1955" s="17" t="s">
        <v>918</v>
      </c>
      <c r="F1955" s="23">
        <v>753.77</v>
      </c>
      <c r="G1955" s="18">
        <v>15.11</v>
      </c>
      <c r="H1955" s="13">
        <v>0.2094</v>
      </c>
      <c r="I1955" s="18">
        <v>18.27</v>
      </c>
      <c r="J1955" s="18">
        <f>TRUNC(F1955 * I1955, 2)</f>
        <v>13771.37</v>
      </c>
    </row>
    <row r="1956" spans="1:10" ht="24" customHeight="1">
      <c r="A1956" s="1" t="s">
        <v>3853</v>
      </c>
      <c r="B1956" s="1"/>
      <c r="C1956" s="1"/>
      <c r="D1956" s="1" t="s">
        <v>3854</v>
      </c>
      <c r="E1956" s="15"/>
      <c r="F1956" s="24"/>
      <c r="G1956" s="15"/>
      <c r="H1956" s="12"/>
      <c r="I1956" s="15"/>
      <c r="J1956" s="16">
        <v>5329851.03</v>
      </c>
    </row>
    <row r="1957" spans="1:10" ht="24" customHeight="1">
      <c r="A1957" s="1" t="s">
        <v>3855</v>
      </c>
      <c r="B1957" s="1"/>
      <c r="C1957" s="1"/>
      <c r="D1957" s="1" t="s">
        <v>1059</v>
      </c>
      <c r="E1957" s="15"/>
      <c r="F1957" s="24"/>
      <c r="G1957" s="15"/>
      <c r="H1957" s="12"/>
      <c r="I1957" s="15"/>
      <c r="J1957" s="16">
        <v>5329851.03</v>
      </c>
    </row>
    <row r="1958" spans="1:10" ht="24" customHeight="1">
      <c r="A1958" s="1" t="s">
        <v>3856</v>
      </c>
      <c r="B1958" s="1"/>
      <c r="C1958" s="1"/>
      <c r="D1958" s="1" t="s">
        <v>3760</v>
      </c>
      <c r="E1958" s="15"/>
      <c r="F1958" s="24"/>
      <c r="G1958" s="15"/>
      <c r="H1958" s="12"/>
      <c r="I1958" s="15"/>
      <c r="J1958" s="16">
        <v>841436.44</v>
      </c>
    </row>
    <row r="1959" spans="1:10" ht="39" customHeight="1">
      <c r="A1959" s="2" t="s">
        <v>3857</v>
      </c>
      <c r="B1959" s="3" t="s">
        <v>3763</v>
      </c>
      <c r="C1959" s="2" t="s">
        <v>16</v>
      </c>
      <c r="D1959" s="2" t="s">
        <v>3764</v>
      </c>
      <c r="E1959" s="17" t="s">
        <v>29</v>
      </c>
      <c r="F1959" s="23">
        <v>832</v>
      </c>
      <c r="G1959" s="18">
        <v>256.33</v>
      </c>
      <c r="H1959" s="13">
        <v>0.2094</v>
      </c>
      <c r="I1959" s="18">
        <v>310</v>
      </c>
      <c r="J1959" s="18">
        <f>TRUNC(F1959 * I1959, 2)</f>
        <v>257920</v>
      </c>
    </row>
    <row r="1960" spans="1:10" ht="25.95" customHeight="1">
      <c r="A1960" s="2" t="s">
        <v>3858</v>
      </c>
      <c r="B1960" s="3" t="s">
        <v>3859</v>
      </c>
      <c r="C1960" s="2" t="s">
        <v>963</v>
      </c>
      <c r="D1960" s="2" t="s">
        <v>3860</v>
      </c>
      <c r="E1960" s="17" t="s">
        <v>1073</v>
      </c>
      <c r="F1960" s="23">
        <v>10516</v>
      </c>
      <c r="G1960" s="18">
        <v>12.44</v>
      </c>
      <c r="H1960" s="13">
        <v>0.2094</v>
      </c>
      <c r="I1960" s="18">
        <v>15.04</v>
      </c>
      <c r="J1960" s="18">
        <f>TRUNC(F1960 * I1960, 2)</f>
        <v>158160.64000000001</v>
      </c>
    </row>
    <row r="1961" spans="1:10" ht="25.95" customHeight="1">
      <c r="A1961" s="2" t="s">
        <v>3861</v>
      </c>
      <c r="B1961" s="3" t="s">
        <v>3862</v>
      </c>
      <c r="C1961" s="2" t="s">
        <v>963</v>
      </c>
      <c r="D1961" s="2" t="s">
        <v>3863</v>
      </c>
      <c r="E1961" s="17" t="s">
        <v>1073</v>
      </c>
      <c r="F1961" s="23">
        <v>35240</v>
      </c>
      <c r="G1961" s="18">
        <v>9.5399999999999991</v>
      </c>
      <c r="H1961" s="13">
        <v>0.2094</v>
      </c>
      <c r="I1961" s="18">
        <v>11.53</v>
      </c>
      <c r="J1961" s="18">
        <f>TRUNC(F1961 * I1961, 2)</f>
        <v>406317.2</v>
      </c>
    </row>
    <row r="1962" spans="1:10" ht="25.95" customHeight="1">
      <c r="A1962" s="2" t="s">
        <v>3864</v>
      </c>
      <c r="B1962" s="3" t="s">
        <v>1081</v>
      </c>
      <c r="C1962" s="2" t="s">
        <v>963</v>
      </c>
      <c r="D1962" s="2" t="s">
        <v>1082</v>
      </c>
      <c r="E1962" s="17" t="s">
        <v>44</v>
      </c>
      <c r="F1962" s="23">
        <v>32</v>
      </c>
      <c r="G1962" s="18">
        <v>23.2</v>
      </c>
      <c r="H1962" s="13">
        <v>0.2094</v>
      </c>
      <c r="I1962" s="18">
        <v>28.05</v>
      </c>
      <c r="J1962" s="18">
        <f>TRUNC(F1962 * I1962, 2)</f>
        <v>897.6</v>
      </c>
    </row>
    <row r="1963" spans="1:10" ht="25.95" customHeight="1">
      <c r="A1963" s="2" t="s">
        <v>3865</v>
      </c>
      <c r="B1963" s="3" t="s">
        <v>1087</v>
      </c>
      <c r="C1963" s="2" t="s">
        <v>16</v>
      </c>
      <c r="D1963" s="2" t="s">
        <v>1088</v>
      </c>
      <c r="E1963" s="17" t="s">
        <v>44</v>
      </c>
      <c r="F1963" s="23">
        <v>1</v>
      </c>
      <c r="G1963" s="18">
        <v>15000</v>
      </c>
      <c r="H1963" s="13">
        <v>0.2094</v>
      </c>
      <c r="I1963" s="18">
        <v>18141</v>
      </c>
      <c r="J1963" s="18">
        <f>TRUNC(F1963 * I1963, 2)</f>
        <v>18141</v>
      </c>
    </row>
    <row r="1964" spans="1:10" ht="24" customHeight="1">
      <c r="A1964" s="1" t="s">
        <v>3866</v>
      </c>
      <c r="B1964" s="1"/>
      <c r="C1964" s="1"/>
      <c r="D1964" s="1" t="s">
        <v>3773</v>
      </c>
      <c r="E1964" s="15"/>
      <c r="F1964" s="24"/>
      <c r="G1964" s="15"/>
      <c r="H1964" s="12"/>
      <c r="I1964" s="15"/>
      <c r="J1964" s="16">
        <v>4320259.16</v>
      </c>
    </row>
    <row r="1965" spans="1:10" ht="24" customHeight="1">
      <c r="A1965" s="1" t="s">
        <v>3867</v>
      </c>
      <c r="B1965" s="1"/>
      <c r="C1965" s="1"/>
      <c r="D1965" s="1" t="s">
        <v>3678</v>
      </c>
      <c r="E1965" s="15"/>
      <c r="F1965" s="24"/>
      <c r="G1965" s="15"/>
      <c r="H1965" s="12"/>
      <c r="I1965" s="15"/>
      <c r="J1965" s="16">
        <v>1764013.38</v>
      </c>
    </row>
    <row r="1966" spans="1:10" ht="24" customHeight="1">
      <c r="A1966" s="1" t="s">
        <v>3868</v>
      </c>
      <c r="B1966" s="1"/>
      <c r="C1966" s="1"/>
      <c r="D1966" s="1" t="s">
        <v>3776</v>
      </c>
      <c r="E1966" s="15"/>
      <c r="F1966" s="24"/>
      <c r="G1966" s="15"/>
      <c r="H1966" s="12"/>
      <c r="I1966" s="15"/>
      <c r="J1966" s="16">
        <v>747738.68</v>
      </c>
    </row>
    <row r="1967" spans="1:10" ht="52.05" customHeight="1">
      <c r="A1967" s="2" t="s">
        <v>3869</v>
      </c>
      <c r="B1967" s="3" t="s">
        <v>1172</v>
      </c>
      <c r="C1967" s="2" t="s">
        <v>963</v>
      </c>
      <c r="D1967" s="2" t="s">
        <v>1173</v>
      </c>
      <c r="E1967" s="17" t="s">
        <v>968</v>
      </c>
      <c r="F1967" s="23">
        <v>725.6</v>
      </c>
      <c r="G1967" s="18">
        <v>167.19</v>
      </c>
      <c r="H1967" s="13">
        <v>0.2094</v>
      </c>
      <c r="I1967" s="18">
        <v>202.19</v>
      </c>
      <c r="J1967" s="18">
        <f t="shared" ref="J1967:J1973" si="112">TRUNC(F1967 * I1967, 2)</f>
        <v>146709.06</v>
      </c>
    </row>
    <row r="1968" spans="1:10" ht="39" customHeight="1">
      <c r="A1968" s="2" t="s">
        <v>3870</v>
      </c>
      <c r="B1968" s="3" t="s">
        <v>3779</v>
      </c>
      <c r="C1968" s="2" t="s">
        <v>16</v>
      </c>
      <c r="D1968" s="2" t="s">
        <v>3780</v>
      </c>
      <c r="E1968" s="17" t="s">
        <v>918</v>
      </c>
      <c r="F1968" s="23">
        <v>364.74</v>
      </c>
      <c r="G1968" s="18">
        <v>549.49</v>
      </c>
      <c r="H1968" s="13">
        <v>0.2094</v>
      </c>
      <c r="I1968" s="18">
        <v>664.55</v>
      </c>
      <c r="J1968" s="18">
        <f t="shared" si="112"/>
        <v>242387.96</v>
      </c>
    </row>
    <row r="1969" spans="1:10" ht="52.05" customHeight="1">
      <c r="A1969" s="2" t="s">
        <v>3871</v>
      </c>
      <c r="B1969" s="3" t="s">
        <v>1152</v>
      </c>
      <c r="C1969" s="2" t="s">
        <v>963</v>
      </c>
      <c r="D1969" s="2" t="s">
        <v>1153</v>
      </c>
      <c r="E1969" s="17" t="s">
        <v>1073</v>
      </c>
      <c r="F1969" s="23">
        <v>44</v>
      </c>
      <c r="G1969" s="18">
        <v>13.96</v>
      </c>
      <c r="H1969" s="13">
        <v>0.2094</v>
      </c>
      <c r="I1969" s="18">
        <v>16.88</v>
      </c>
      <c r="J1969" s="18">
        <f t="shared" si="112"/>
        <v>742.72</v>
      </c>
    </row>
    <row r="1970" spans="1:10" ht="52.05" customHeight="1">
      <c r="A1970" s="2" t="s">
        <v>3872</v>
      </c>
      <c r="B1970" s="3" t="s">
        <v>1180</v>
      </c>
      <c r="C1970" s="2" t="s">
        <v>963</v>
      </c>
      <c r="D1970" s="2" t="s">
        <v>1181</v>
      </c>
      <c r="E1970" s="17" t="s">
        <v>1073</v>
      </c>
      <c r="F1970" s="23">
        <v>184</v>
      </c>
      <c r="G1970" s="18">
        <v>12.86</v>
      </c>
      <c r="H1970" s="13">
        <v>0.2094</v>
      </c>
      <c r="I1970" s="18">
        <v>15.55</v>
      </c>
      <c r="J1970" s="18">
        <f t="shared" si="112"/>
        <v>2861.2</v>
      </c>
    </row>
    <row r="1971" spans="1:10" ht="52.05" customHeight="1">
      <c r="A1971" s="2" t="s">
        <v>3873</v>
      </c>
      <c r="B1971" s="3" t="s">
        <v>1183</v>
      </c>
      <c r="C1971" s="2" t="s">
        <v>963</v>
      </c>
      <c r="D1971" s="2" t="s">
        <v>1184</v>
      </c>
      <c r="E1971" s="17" t="s">
        <v>1073</v>
      </c>
      <c r="F1971" s="23">
        <v>2124</v>
      </c>
      <c r="G1971" s="18">
        <v>11.82</v>
      </c>
      <c r="H1971" s="13">
        <v>0.2094</v>
      </c>
      <c r="I1971" s="18">
        <v>14.29</v>
      </c>
      <c r="J1971" s="18">
        <f t="shared" si="112"/>
        <v>30351.96</v>
      </c>
    </row>
    <row r="1972" spans="1:10" ht="52.05" customHeight="1">
      <c r="A1972" s="2" t="s">
        <v>3874</v>
      </c>
      <c r="B1972" s="3" t="s">
        <v>1155</v>
      </c>
      <c r="C1972" s="2" t="s">
        <v>963</v>
      </c>
      <c r="D1972" s="2" t="s">
        <v>1156</v>
      </c>
      <c r="E1972" s="17" t="s">
        <v>1073</v>
      </c>
      <c r="F1972" s="23">
        <v>17962</v>
      </c>
      <c r="G1972" s="18">
        <v>10.47</v>
      </c>
      <c r="H1972" s="13">
        <v>0.2094</v>
      </c>
      <c r="I1972" s="18">
        <v>12.66</v>
      </c>
      <c r="J1972" s="18">
        <f t="shared" si="112"/>
        <v>227398.92</v>
      </c>
    </row>
    <row r="1973" spans="1:10" ht="52.05" customHeight="1">
      <c r="A1973" s="2" t="s">
        <v>3875</v>
      </c>
      <c r="B1973" s="3" t="s">
        <v>1161</v>
      </c>
      <c r="C1973" s="2" t="s">
        <v>963</v>
      </c>
      <c r="D1973" s="2" t="s">
        <v>1162</v>
      </c>
      <c r="E1973" s="17" t="s">
        <v>1073</v>
      </c>
      <c r="F1973" s="23">
        <v>8114</v>
      </c>
      <c r="G1973" s="18">
        <v>9.92</v>
      </c>
      <c r="H1973" s="13">
        <v>0.2094</v>
      </c>
      <c r="I1973" s="18">
        <v>11.99</v>
      </c>
      <c r="J1973" s="18">
        <f t="shared" si="112"/>
        <v>97286.86</v>
      </c>
    </row>
    <row r="1974" spans="1:10" ht="24" customHeight="1">
      <c r="A1974" s="1" t="s">
        <v>3876</v>
      </c>
      <c r="B1974" s="1"/>
      <c r="C1974" s="1"/>
      <c r="D1974" s="1" t="s">
        <v>3701</v>
      </c>
      <c r="E1974" s="15"/>
      <c r="F1974" s="24"/>
      <c r="G1974" s="15"/>
      <c r="H1974" s="12"/>
      <c r="I1974" s="15"/>
      <c r="J1974" s="16">
        <v>770702.48</v>
      </c>
    </row>
    <row r="1975" spans="1:10" ht="39" customHeight="1">
      <c r="A1975" s="2" t="s">
        <v>3877</v>
      </c>
      <c r="B1975" s="3" t="s">
        <v>1195</v>
      </c>
      <c r="C1975" s="2" t="s">
        <v>963</v>
      </c>
      <c r="D1975" s="2" t="s">
        <v>1196</v>
      </c>
      <c r="E1975" s="17" t="s">
        <v>968</v>
      </c>
      <c r="F1975" s="23">
        <v>43.72</v>
      </c>
      <c r="G1975" s="18">
        <v>55.95</v>
      </c>
      <c r="H1975" s="13">
        <v>0.2094</v>
      </c>
      <c r="I1975" s="18">
        <v>67.66</v>
      </c>
      <c r="J1975" s="18">
        <f>TRUNC(F1975 * I1975, 2)</f>
        <v>2958.09</v>
      </c>
    </row>
    <row r="1976" spans="1:10" ht="39" customHeight="1">
      <c r="A1976" s="2" t="s">
        <v>3878</v>
      </c>
      <c r="B1976" s="3" t="s">
        <v>3789</v>
      </c>
      <c r="C1976" s="2" t="s">
        <v>16</v>
      </c>
      <c r="D1976" s="2" t="s">
        <v>3790</v>
      </c>
      <c r="E1976" s="17" t="s">
        <v>918</v>
      </c>
      <c r="F1976" s="23">
        <v>275.24</v>
      </c>
      <c r="G1976" s="18">
        <v>564.32000000000005</v>
      </c>
      <c r="H1976" s="13">
        <v>0.2094</v>
      </c>
      <c r="I1976" s="18">
        <v>682.48</v>
      </c>
      <c r="J1976" s="18">
        <f>TRUNC(F1976 * I1976, 2)</f>
        <v>187845.79</v>
      </c>
    </row>
    <row r="1977" spans="1:10" ht="52.05" customHeight="1">
      <c r="A1977" s="2" t="s">
        <v>3879</v>
      </c>
      <c r="B1977" s="3" t="s">
        <v>1208</v>
      </c>
      <c r="C1977" s="2" t="s">
        <v>963</v>
      </c>
      <c r="D1977" s="2" t="s">
        <v>1209</v>
      </c>
      <c r="E1977" s="17" t="s">
        <v>1073</v>
      </c>
      <c r="F1977" s="23">
        <v>7300</v>
      </c>
      <c r="G1977" s="18">
        <v>11.16</v>
      </c>
      <c r="H1977" s="13">
        <v>0.2094</v>
      </c>
      <c r="I1977" s="18">
        <v>13.49</v>
      </c>
      <c r="J1977" s="18">
        <f>TRUNC(F1977 * I1977, 2)</f>
        <v>98477</v>
      </c>
    </row>
    <row r="1978" spans="1:10" ht="52.05" customHeight="1">
      <c r="A1978" s="2" t="s">
        <v>3880</v>
      </c>
      <c r="B1978" s="3" t="s">
        <v>1211</v>
      </c>
      <c r="C1978" s="2" t="s">
        <v>963</v>
      </c>
      <c r="D1978" s="2" t="s">
        <v>1212</v>
      </c>
      <c r="E1978" s="17" t="s">
        <v>1073</v>
      </c>
      <c r="F1978" s="23">
        <v>39952</v>
      </c>
      <c r="G1978" s="18">
        <v>9.9700000000000006</v>
      </c>
      <c r="H1978" s="13">
        <v>0.2094</v>
      </c>
      <c r="I1978" s="18">
        <v>12.05</v>
      </c>
      <c r="J1978" s="18">
        <f>TRUNC(F1978 * I1978, 2)</f>
        <v>481421.6</v>
      </c>
    </row>
    <row r="1979" spans="1:10" ht="24" customHeight="1">
      <c r="A1979" s="1" t="s">
        <v>3881</v>
      </c>
      <c r="B1979" s="1"/>
      <c r="C1979" s="1"/>
      <c r="D1979" s="1" t="s">
        <v>3708</v>
      </c>
      <c r="E1979" s="15"/>
      <c r="F1979" s="24"/>
      <c r="G1979" s="15"/>
      <c r="H1979" s="12"/>
      <c r="I1979" s="15"/>
      <c r="J1979" s="16">
        <v>82023.199999999997</v>
      </c>
    </row>
    <row r="1980" spans="1:10" ht="39" customHeight="1">
      <c r="A1980" s="2" t="s">
        <v>3882</v>
      </c>
      <c r="B1980" s="3" t="s">
        <v>3779</v>
      </c>
      <c r="C1980" s="2" t="s">
        <v>16</v>
      </c>
      <c r="D1980" s="2" t="s">
        <v>3780</v>
      </c>
      <c r="E1980" s="17" t="s">
        <v>918</v>
      </c>
      <c r="F1980" s="23">
        <v>34.44</v>
      </c>
      <c r="G1980" s="18">
        <v>549.49</v>
      </c>
      <c r="H1980" s="13">
        <v>0.2094</v>
      </c>
      <c r="I1980" s="18">
        <v>664.55</v>
      </c>
      <c r="J1980" s="18">
        <f>TRUNC(F1980 * I1980, 2)</f>
        <v>22887.1</v>
      </c>
    </row>
    <row r="1981" spans="1:10" ht="52.05" customHeight="1">
      <c r="A1981" s="2" t="s">
        <v>3883</v>
      </c>
      <c r="B1981" s="3" t="s">
        <v>1183</v>
      </c>
      <c r="C1981" s="2" t="s">
        <v>963</v>
      </c>
      <c r="D1981" s="2" t="s">
        <v>1184</v>
      </c>
      <c r="E1981" s="17" t="s">
        <v>1073</v>
      </c>
      <c r="F1981" s="23">
        <v>1276</v>
      </c>
      <c r="G1981" s="18">
        <v>11.82</v>
      </c>
      <c r="H1981" s="13">
        <v>0.2094</v>
      </c>
      <c r="I1981" s="18">
        <v>14.29</v>
      </c>
      <c r="J1981" s="18">
        <f>TRUNC(F1981 * I1981, 2)</f>
        <v>18234.04</v>
      </c>
    </row>
    <row r="1982" spans="1:10" ht="39" customHeight="1">
      <c r="A1982" s="2" t="s">
        <v>3884</v>
      </c>
      <c r="B1982" s="3" t="s">
        <v>3693</v>
      </c>
      <c r="C1982" s="2" t="s">
        <v>963</v>
      </c>
      <c r="D1982" s="2" t="s">
        <v>3694</v>
      </c>
      <c r="E1982" s="17" t="s">
        <v>968</v>
      </c>
      <c r="F1982" s="23">
        <v>359.8</v>
      </c>
      <c r="G1982" s="18">
        <v>94</v>
      </c>
      <c r="H1982" s="13">
        <v>0.2094</v>
      </c>
      <c r="I1982" s="18">
        <v>113.68</v>
      </c>
      <c r="J1982" s="18">
        <f>TRUNC(F1982 * I1982, 2)</f>
        <v>40902.06</v>
      </c>
    </row>
    <row r="1983" spans="1:10" ht="24" customHeight="1">
      <c r="A1983" s="1" t="s">
        <v>3885</v>
      </c>
      <c r="B1983" s="1"/>
      <c r="C1983" s="1"/>
      <c r="D1983" s="1" t="s">
        <v>3713</v>
      </c>
      <c r="E1983" s="15"/>
      <c r="F1983" s="24"/>
      <c r="G1983" s="15"/>
      <c r="H1983" s="12"/>
      <c r="I1983" s="15"/>
      <c r="J1983" s="16">
        <v>163549.01999999999</v>
      </c>
    </row>
    <row r="1984" spans="1:10" ht="39" customHeight="1">
      <c r="A1984" s="2" t="s">
        <v>3886</v>
      </c>
      <c r="B1984" s="3" t="s">
        <v>1195</v>
      </c>
      <c r="C1984" s="2" t="s">
        <v>963</v>
      </c>
      <c r="D1984" s="2" t="s">
        <v>1196</v>
      </c>
      <c r="E1984" s="17" t="s">
        <v>968</v>
      </c>
      <c r="F1984" s="23">
        <v>56.48</v>
      </c>
      <c r="G1984" s="18">
        <v>55.95</v>
      </c>
      <c r="H1984" s="13">
        <v>0.2094</v>
      </c>
      <c r="I1984" s="18">
        <v>67.66</v>
      </c>
      <c r="J1984" s="18">
        <f>TRUNC(F1984 * I1984, 2)</f>
        <v>3821.43</v>
      </c>
    </row>
    <row r="1985" spans="1:10" ht="39" customHeight="1">
      <c r="A1985" s="2" t="s">
        <v>3887</v>
      </c>
      <c r="B1985" s="3" t="s">
        <v>3779</v>
      </c>
      <c r="C1985" s="2" t="s">
        <v>16</v>
      </c>
      <c r="D1985" s="2" t="s">
        <v>3780</v>
      </c>
      <c r="E1985" s="17" t="s">
        <v>918</v>
      </c>
      <c r="F1985" s="23">
        <v>88.62</v>
      </c>
      <c r="G1985" s="18">
        <v>549.49</v>
      </c>
      <c r="H1985" s="13">
        <v>0.2094</v>
      </c>
      <c r="I1985" s="18">
        <v>664.55</v>
      </c>
      <c r="J1985" s="18">
        <f>TRUNC(F1985 * I1985, 2)</f>
        <v>58892.42</v>
      </c>
    </row>
    <row r="1986" spans="1:10" ht="52.05" customHeight="1">
      <c r="A1986" s="2" t="s">
        <v>3888</v>
      </c>
      <c r="B1986" s="3" t="s">
        <v>1208</v>
      </c>
      <c r="C1986" s="2" t="s">
        <v>963</v>
      </c>
      <c r="D1986" s="2" t="s">
        <v>1209</v>
      </c>
      <c r="E1986" s="17" t="s">
        <v>1073</v>
      </c>
      <c r="F1986" s="23">
        <v>5158</v>
      </c>
      <c r="G1986" s="18">
        <v>11.16</v>
      </c>
      <c r="H1986" s="13">
        <v>0.2094</v>
      </c>
      <c r="I1986" s="18">
        <v>13.49</v>
      </c>
      <c r="J1986" s="18">
        <f>TRUNC(F1986 * I1986, 2)</f>
        <v>69581.42</v>
      </c>
    </row>
    <row r="1987" spans="1:10" ht="25.95" customHeight="1">
      <c r="A1987" s="2" t="s">
        <v>3889</v>
      </c>
      <c r="B1987" s="3" t="s">
        <v>3802</v>
      </c>
      <c r="C1987" s="2" t="s">
        <v>963</v>
      </c>
      <c r="D1987" s="2" t="s">
        <v>3803</v>
      </c>
      <c r="E1987" s="17" t="s">
        <v>918</v>
      </c>
      <c r="F1987" s="23">
        <v>44.26</v>
      </c>
      <c r="G1987" s="18">
        <v>583.88</v>
      </c>
      <c r="H1987" s="13">
        <v>0.2094</v>
      </c>
      <c r="I1987" s="18">
        <v>706.14</v>
      </c>
      <c r="J1987" s="18">
        <f>TRUNC(F1987 * I1987, 2)</f>
        <v>31253.75</v>
      </c>
    </row>
    <row r="1988" spans="1:10" ht="24" customHeight="1">
      <c r="A1988" s="1" t="s">
        <v>3890</v>
      </c>
      <c r="B1988" s="1"/>
      <c r="C1988" s="1"/>
      <c r="D1988" s="1" t="s">
        <v>3805</v>
      </c>
      <c r="E1988" s="15"/>
      <c r="F1988" s="24"/>
      <c r="G1988" s="15"/>
      <c r="H1988" s="12"/>
      <c r="I1988" s="15"/>
      <c r="J1988" s="16">
        <v>2261175.21</v>
      </c>
    </row>
    <row r="1989" spans="1:10" ht="25.95" customHeight="1">
      <c r="A1989" s="2" t="s">
        <v>3891</v>
      </c>
      <c r="B1989" s="3" t="s">
        <v>3807</v>
      </c>
      <c r="C1989" s="2" t="s">
        <v>916</v>
      </c>
      <c r="D1989" s="2" t="s">
        <v>3808</v>
      </c>
      <c r="E1989" s="17" t="s">
        <v>24</v>
      </c>
      <c r="F1989" s="23">
        <v>14</v>
      </c>
      <c r="G1989" s="18">
        <v>5048.29</v>
      </c>
      <c r="H1989" s="13">
        <v>0.2094</v>
      </c>
      <c r="I1989" s="18">
        <v>6105.4</v>
      </c>
      <c r="J1989" s="18">
        <f t="shared" ref="J1989:J1999" si="113">TRUNC(F1989 * I1989, 2)</f>
        <v>85475.6</v>
      </c>
    </row>
    <row r="1990" spans="1:10" ht="25.95" customHeight="1">
      <c r="A1990" s="2" t="s">
        <v>3892</v>
      </c>
      <c r="B1990" s="3" t="s">
        <v>3810</v>
      </c>
      <c r="C1990" s="2" t="s">
        <v>916</v>
      </c>
      <c r="D1990" s="2" t="s">
        <v>3811</v>
      </c>
      <c r="E1990" s="17" t="s">
        <v>24</v>
      </c>
      <c r="F1990" s="23">
        <v>112</v>
      </c>
      <c r="G1990" s="18">
        <v>959.41</v>
      </c>
      <c r="H1990" s="13">
        <v>0.2094</v>
      </c>
      <c r="I1990" s="18">
        <v>1160.31</v>
      </c>
      <c r="J1990" s="18">
        <f t="shared" si="113"/>
        <v>129954.72</v>
      </c>
    </row>
    <row r="1991" spans="1:10" ht="39" customHeight="1">
      <c r="A1991" s="2" t="s">
        <v>3893</v>
      </c>
      <c r="B1991" s="3" t="s">
        <v>3813</v>
      </c>
      <c r="C1991" s="2" t="s">
        <v>916</v>
      </c>
      <c r="D1991" s="2" t="s">
        <v>3814</v>
      </c>
      <c r="E1991" s="17" t="s">
        <v>954</v>
      </c>
      <c r="F1991" s="23">
        <v>2060.8000000000002</v>
      </c>
      <c r="G1991" s="18">
        <v>74.12</v>
      </c>
      <c r="H1991" s="13">
        <v>0.2094</v>
      </c>
      <c r="I1991" s="18">
        <v>89.64</v>
      </c>
      <c r="J1991" s="18">
        <f t="shared" si="113"/>
        <v>184730.11</v>
      </c>
    </row>
    <row r="1992" spans="1:10" ht="25.95" customHeight="1">
      <c r="A1992" s="2" t="s">
        <v>3894</v>
      </c>
      <c r="B1992" s="3" t="s">
        <v>3816</v>
      </c>
      <c r="C1992" s="2" t="s">
        <v>916</v>
      </c>
      <c r="D1992" s="2" t="s">
        <v>3817</v>
      </c>
      <c r="E1992" s="17" t="s">
        <v>3818</v>
      </c>
      <c r="F1992" s="23">
        <v>23080</v>
      </c>
      <c r="G1992" s="18">
        <v>15.82</v>
      </c>
      <c r="H1992" s="13">
        <v>0.2094</v>
      </c>
      <c r="I1992" s="18">
        <v>19.13</v>
      </c>
      <c r="J1992" s="18">
        <f t="shared" si="113"/>
        <v>441520.4</v>
      </c>
    </row>
    <row r="1993" spans="1:10" ht="52.05" customHeight="1">
      <c r="A1993" s="2" t="s">
        <v>3895</v>
      </c>
      <c r="B1993" s="3" t="s">
        <v>1172</v>
      </c>
      <c r="C1993" s="2" t="s">
        <v>963</v>
      </c>
      <c r="D1993" s="2" t="s">
        <v>1173</v>
      </c>
      <c r="E1993" s="17" t="s">
        <v>968</v>
      </c>
      <c r="F1993" s="23">
        <v>3031</v>
      </c>
      <c r="G1993" s="18">
        <v>167.19</v>
      </c>
      <c r="H1993" s="13">
        <v>0.2094</v>
      </c>
      <c r="I1993" s="18">
        <v>202.19</v>
      </c>
      <c r="J1993" s="18">
        <f t="shared" si="113"/>
        <v>612837.89</v>
      </c>
    </row>
    <row r="1994" spans="1:10" ht="39" customHeight="1">
      <c r="A1994" s="2" t="s">
        <v>3896</v>
      </c>
      <c r="B1994" s="3" t="s">
        <v>3789</v>
      </c>
      <c r="C1994" s="2" t="s">
        <v>16</v>
      </c>
      <c r="D1994" s="2" t="s">
        <v>3790</v>
      </c>
      <c r="E1994" s="17" t="s">
        <v>918</v>
      </c>
      <c r="F1994" s="23">
        <v>386.04</v>
      </c>
      <c r="G1994" s="18">
        <v>564.32000000000005</v>
      </c>
      <c r="H1994" s="13">
        <v>0.2094</v>
      </c>
      <c r="I1994" s="18">
        <v>682.48</v>
      </c>
      <c r="J1994" s="18">
        <f t="shared" si="113"/>
        <v>263464.57</v>
      </c>
    </row>
    <row r="1995" spans="1:10" ht="52.05" customHeight="1">
      <c r="A1995" s="2" t="s">
        <v>3897</v>
      </c>
      <c r="B1995" s="3" t="s">
        <v>1152</v>
      </c>
      <c r="C1995" s="2" t="s">
        <v>963</v>
      </c>
      <c r="D1995" s="2" t="s">
        <v>1153</v>
      </c>
      <c r="E1995" s="17" t="s">
        <v>1073</v>
      </c>
      <c r="F1995" s="23">
        <v>238</v>
      </c>
      <c r="G1995" s="18">
        <v>13.96</v>
      </c>
      <c r="H1995" s="13">
        <v>0.2094</v>
      </c>
      <c r="I1995" s="18">
        <v>16.88</v>
      </c>
      <c r="J1995" s="18">
        <f t="shared" si="113"/>
        <v>4017.44</v>
      </c>
    </row>
    <row r="1996" spans="1:10" ht="52.05" customHeight="1">
      <c r="A1996" s="2" t="s">
        <v>3898</v>
      </c>
      <c r="B1996" s="3" t="s">
        <v>1183</v>
      </c>
      <c r="C1996" s="2" t="s">
        <v>963</v>
      </c>
      <c r="D1996" s="2" t="s">
        <v>1184</v>
      </c>
      <c r="E1996" s="17" t="s">
        <v>1073</v>
      </c>
      <c r="F1996" s="23">
        <v>12264</v>
      </c>
      <c r="G1996" s="18">
        <v>11.82</v>
      </c>
      <c r="H1996" s="13">
        <v>0.2094</v>
      </c>
      <c r="I1996" s="18">
        <v>14.29</v>
      </c>
      <c r="J1996" s="18">
        <f t="shared" si="113"/>
        <v>175252.56</v>
      </c>
    </row>
    <row r="1997" spans="1:10" ht="52.05" customHeight="1">
      <c r="A1997" s="2" t="s">
        <v>3899</v>
      </c>
      <c r="B1997" s="3" t="s">
        <v>1155</v>
      </c>
      <c r="C1997" s="2" t="s">
        <v>963</v>
      </c>
      <c r="D1997" s="2" t="s">
        <v>1156</v>
      </c>
      <c r="E1997" s="17" t="s">
        <v>1073</v>
      </c>
      <c r="F1997" s="23">
        <v>20048</v>
      </c>
      <c r="G1997" s="18">
        <v>10.47</v>
      </c>
      <c r="H1997" s="13">
        <v>0.2094</v>
      </c>
      <c r="I1997" s="18">
        <v>12.66</v>
      </c>
      <c r="J1997" s="18">
        <f t="shared" si="113"/>
        <v>253807.68</v>
      </c>
    </row>
    <row r="1998" spans="1:10" ht="52.05" customHeight="1">
      <c r="A1998" s="2" t="s">
        <v>3900</v>
      </c>
      <c r="B1998" s="3" t="s">
        <v>1158</v>
      </c>
      <c r="C1998" s="2" t="s">
        <v>963</v>
      </c>
      <c r="D1998" s="2" t="s">
        <v>1159</v>
      </c>
      <c r="E1998" s="17" t="s">
        <v>1073</v>
      </c>
      <c r="F1998" s="23">
        <v>8134</v>
      </c>
      <c r="G1998" s="18">
        <v>10</v>
      </c>
      <c r="H1998" s="13">
        <v>0.2094</v>
      </c>
      <c r="I1998" s="18">
        <v>12.09</v>
      </c>
      <c r="J1998" s="18">
        <f t="shared" si="113"/>
        <v>98340.06</v>
      </c>
    </row>
    <row r="1999" spans="1:10" ht="52.05" customHeight="1">
      <c r="A1999" s="2" t="s">
        <v>3901</v>
      </c>
      <c r="B1999" s="3" t="s">
        <v>1161</v>
      </c>
      <c r="C1999" s="2" t="s">
        <v>963</v>
      </c>
      <c r="D1999" s="2" t="s">
        <v>1162</v>
      </c>
      <c r="E1999" s="17" t="s">
        <v>1073</v>
      </c>
      <c r="F1999" s="23">
        <v>982</v>
      </c>
      <c r="G1999" s="18">
        <v>9.92</v>
      </c>
      <c r="H1999" s="13">
        <v>0.2094</v>
      </c>
      <c r="I1999" s="18">
        <v>11.99</v>
      </c>
      <c r="J1999" s="18">
        <f t="shared" si="113"/>
        <v>11774.18</v>
      </c>
    </row>
    <row r="2000" spans="1:10" ht="24" customHeight="1">
      <c r="A2000" s="1" t="s">
        <v>3902</v>
      </c>
      <c r="B2000" s="1"/>
      <c r="C2000" s="1"/>
      <c r="D2000" s="1" t="s">
        <v>3729</v>
      </c>
      <c r="E2000" s="15"/>
      <c r="F2000" s="24"/>
      <c r="G2000" s="15"/>
      <c r="H2000" s="12"/>
      <c r="I2000" s="15"/>
      <c r="J2000" s="16">
        <v>295070.57</v>
      </c>
    </row>
    <row r="2001" spans="1:10" ht="24" customHeight="1">
      <c r="A2001" s="1" t="s">
        <v>3903</v>
      </c>
      <c r="B2001" s="1"/>
      <c r="C2001" s="1"/>
      <c r="D2001" s="1" t="s">
        <v>3828</v>
      </c>
      <c r="E2001" s="15"/>
      <c r="F2001" s="24"/>
      <c r="G2001" s="15"/>
      <c r="H2001" s="12"/>
      <c r="I2001" s="15"/>
      <c r="J2001" s="16">
        <v>138828.57</v>
      </c>
    </row>
    <row r="2002" spans="1:10" ht="39" customHeight="1">
      <c r="A2002" s="2" t="s">
        <v>3904</v>
      </c>
      <c r="B2002" s="3" t="s">
        <v>1195</v>
      </c>
      <c r="C2002" s="2" t="s">
        <v>963</v>
      </c>
      <c r="D2002" s="2" t="s">
        <v>1196</v>
      </c>
      <c r="E2002" s="17" t="s">
        <v>968</v>
      </c>
      <c r="F2002" s="23">
        <v>187.2</v>
      </c>
      <c r="G2002" s="18">
        <v>55.95</v>
      </c>
      <c r="H2002" s="13">
        <v>0.2094</v>
      </c>
      <c r="I2002" s="18">
        <v>67.66</v>
      </c>
      <c r="J2002" s="18">
        <f>TRUNC(F2002 * I2002, 2)</f>
        <v>12665.95</v>
      </c>
    </row>
    <row r="2003" spans="1:10" ht="39" customHeight="1">
      <c r="A2003" s="2" t="s">
        <v>3905</v>
      </c>
      <c r="B2003" s="3" t="s">
        <v>3779</v>
      </c>
      <c r="C2003" s="2" t="s">
        <v>16</v>
      </c>
      <c r="D2003" s="2" t="s">
        <v>3780</v>
      </c>
      <c r="E2003" s="17" t="s">
        <v>918</v>
      </c>
      <c r="F2003" s="23">
        <v>50.08</v>
      </c>
      <c r="G2003" s="18">
        <v>549.49</v>
      </c>
      <c r="H2003" s="13">
        <v>0.2094</v>
      </c>
      <c r="I2003" s="18">
        <v>664.55</v>
      </c>
      <c r="J2003" s="18">
        <f>TRUNC(F2003 * I2003, 2)</f>
        <v>33280.660000000003</v>
      </c>
    </row>
    <row r="2004" spans="1:10" ht="52.05" customHeight="1">
      <c r="A2004" s="2" t="s">
        <v>3906</v>
      </c>
      <c r="B2004" s="3" t="s">
        <v>1202</v>
      </c>
      <c r="C2004" s="2" t="s">
        <v>963</v>
      </c>
      <c r="D2004" s="2" t="s">
        <v>1203</v>
      </c>
      <c r="E2004" s="17" t="s">
        <v>1073</v>
      </c>
      <c r="F2004" s="23">
        <v>296</v>
      </c>
      <c r="G2004" s="18">
        <v>12.9</v>
      </c>
      <c r="H2004" s="13">
        <v>0.2094</v>
      </c>
      <c r="I2004" s="18">
        <v>15.6</v>
      </c>
      <c r="J2004" s="18">
        <f>TRUNC(F2004 * I2004, 2)</f>
        <v>4617.6000000000004</v>
      </c>
    </row>
    <row r="2005" spans="1:10" ht="52.05" customHeight="1">
      <c r="A2005" s="2" t="s">
        <v>3907</v>
      </c>
      <c r="B2005" s="3" t="s">
        <v>1208</v>
      </c>
      <c r="C2005" s="2" t="s">
        <v>963</v>
      </c>
      <c r="D2005" s="2" t="s">
        <v>1209</v>
      </c>
      <c r="E2005" s="17" t="s">
        <v>1073</v>
      </c>
      <c r="F2005" s="23">
        <v>4894</v>
      </c>
      <c r="G2005" s="18">
        <v>11.16</v>
      </c>
      <c r="H2005" s="13">
        <v>0.2094</v>
      </c>
      <c r="I2005" s="18">
        <v>13.49</v>
      </c>
      <c r="J2005" s="18">
        <f>TRUNC(F2005 * I2005, 2)</f>
        <v>66020.06</v>
      </c>
    </row>
    <row r="2006" spans="1:10" ht="52.05" customHeight="1">
      <c r="A2006" s="2" t="s">
        <v>3908</v>
      </c>
      <c r="B2006" s="3" t="s">
        <v>1211</v>
      </c>
      <c r="C2006" s="2" t="s">
        <v>963</v>
      </c>
      <c r="D2006" s="2" t="s">
        <v>1212</v>
      </c>
      <c r="E2006" s="17" t="s">
        <v>1073</v>
      </c>
      <c r="F2006" s="23">
        <v>1846</v>
      </c>
      <c r="G2006" s="18">
        <v>9.9700000000000006</v>
      </c>
      <c r="H2006" s="13">
        <v>0.2094</v>
      </c>
      <c r="I2006" s="18">
        <v>12.05</v>
      </c>
      <c r="J2006" s="18">
        <f>TRUNC(F2006 * I2006, 2)</f>
        <v>22244.3</v>
      </c>
    </row>
    <row r="2007" spans="1:10" ht="24" customHeight="1">
      <c r="A2007" s="1" t="s">
        <v>3909</v>
      </c>
      <c r="B2007" s="1"/>
      <c r="C2007" s="1"/>
      <c r="D2007" s="1" t="s">
        <v>3835</v>
      </c>
      <c r="E2007" s="15"/>
      <c r="F2007" s="24"/>
      <c r="G2007" s="15"/>
      <c r="H2007" s="12"/>
      <c r="I2007" s="15"/>
      <c r="J2007" s="16">
        <v>156242</v>
      </c>
    </row>
    <row r="2008" spans="1:10" ht="25.95" customHeight="1">
      <c r="A2008" s="2" t="s">
        <v>3910</v>
      </c>
      <c r="B2008" s="3" t="s">
        <v>3837</v>
      </c>
      <c r="C2008" s="2" t="s">
        <v>916</v>
      </c>
      <c r="D2008" s="2" t="s">
        <v>3838</v>
      </c>
      <c r="E2008" s="17" t="s">
        <v>1028</v>
      </c>
      <c r="F2008" s="23">
        <v>160.65</v>
      </c>
      <c r="G2008" s="18">
        <v>61.68</v>
      </c>
      <c r="H2008" s="13">
        <v>0.2094</v>
      </c>
      <c r="I2008" s="18">
        <v>74.59</v>
      </c>
      <c r="J2008" s="18">
        <f>TRUNC(F2008 * I2008, 2)</f>
        <v>11982.88</v>
      </c>
    </row>
    <row r="2009" spans="1:10" ht="39" customHeight="1">
      <c r="A2009" s="2" t="s">
        <v>3911</v>
      </c>
      <c r="B2009" s="3" t="s">
        <v>1195</v>
      </c>
      <c r="C2009" s="2" t="s">
        <v>963</v>
      </c>
      <c r="D2009" s="2" t="s">
        <v>1196</v>
      </c>
      <c r="E2009" s="17" t="s">
        <v>968</v>
      </c>
      <c r="F2009" s="23">
        <v>314.16000000000003</v>
      </c>
      <c r="G2009" s="18">
        <v>55.95</v>
      </c>
      <c r="H2009" s="13">
        <v>0.2094</v>
      </c>
      <c r="I2009" s="18">
        <v>67.66</v>
      </c>
      <c r="J2009" s="18">
        <f>TRUNC(F2009 * I2009, 2)</f>
        <v>21256.06</v>
      </c>
    </row>
    <row r="2010" spans="1:10" ht="39" customHeight="1">
      <c r="A2010" s="2" t="s">
        <v>3912</v>
      </c>
      <c r="B2010" s="3" t="s">
        <v>3789</v>
      </c>
      <c r="C2010" s="2" t="s">
        <v>16</v>
      </c>
      <c r="D2010" s="2" t="s">
        <v>3790</v>
      </c>
      <c r="E2010" s="17" t="s">
        <v>918</v>
      </c>
      <c r="F2010" s="23">
        <v>64.260000000000005</v>
      </c>
      <c r="G2010" s="18">
        <v>564.32000000000005</v>
      </c>
      <c r="H2010" s="13">
        <v>0.2094</v>
      </c>
      <c r="I2010" s="18">
        <v>682.48</v>
      </c>
      <c r="J2010" s="18">
        <f>TRUNC(F2010 * I2010, 2)</f>
        <v>43856.160000000003</v>
      </c>
    </row>
    <row r="2011" spans="1:10" ht="52.05" customHeight="1">
      <c r="A2011" s="2" t="s">
        <v>3913</v>
      </c>
      <c r="B2011" s="3" t="s">
        <v>1202</v>
      </c>
      <c r="C2011" s="2" t="s">
        <v>963</v>
      </c>
      <c r="D2011" s="2" t="s">
        <v>1203</v>
      </c>
      <c r="E2011" s="17" t="s">
        <v>1073</v>
      </c>
      <c r="F2011" s="23">
        <v>1260</v>
      </c>
      <c r="G2011" s="18">
        <v>12.9</v>
      </c>
      <c r="H2011" s="13">
        <v>0.2094</v>
      </c>
      <c r="I2011" s="18">
        <v>15.6</v>
      </c>
      <c r="J2011" s="18">
        <f>TRUNC(F2011 * I2011, 2)</f>
        <v>19656</v>
      </c>
    </row>
    <row r="2012" spans="1:10" ht="52.05" customHeight="1">
      <c r="A2012" s="2" t="s">
        <v>3914</v>
      </c>
      <c r="B2012" s="3" t="s">
        <v>1208</v>
      </c>
      <c r="C2012" s="2" t="s">
        <v>963</v>
      </c>
      <c r="D2012" s="2" t="s">
        <v>1209</v>
      </c>
      <c r="E2012" s="17" t="s">
        <v>1073</v>
      </c>
      <c r="F2012" s="23">
        <v>4410</v>
      </c>
      <c r="G2012" s="18">
        <v>11.16</v>
      </c>
      <c r="H2012" s="13">
        <v>0.2094</v>
      </c>
      <c r="I2012" s="18">
        <v>13.49</v>
      </c>
      <c r="J2012" s="18">
        <f>TRUNC(F2012 * I2012, 2)</f>
        <v>59490.9</v>
      </c>
    </row>
    <row r="2013" spans="1:10" ht="24" customHeight="1">
      <c r="A2013" s="1" t="s">
        <v>3915</v>
      </c>
      <c r="B2013" s="1"/>
      <c r="C2013" s="1"/>
      <c r="D2013" s="1" t="s">
        <v>3738</v>
      </c>
      <c r="E2013" s="15"/>
      <c r="F2013" s="24"/>
      <c r="G2013" s="15"/>
      <c r="H2013" s="12"/>
      <c r="I2013" s="15"/>
      <c r="J2013" s="16">
        <v>168155.43</v>
      </c>
    </row>
    <row r="2014" spans="1:10" ht="25.95" customHeight="1">
      <c r="A2014" s="2" t="s">
        <v>3916</v>
      </c>
      <c r="B2014" s="3" t="s">
        <v>3744</v>
      </c>
      <c r="C2014" s="2" t="s">
        <v>916</v>
      </c>
      <c r="D2014" s="2" t="s">
        <v>3745</v>
      </c>
      <c r="E2014" s="17" t="s">
        <v>918</v>
      </c>
      <c r="F2014" s="23">
        <v>1100.49</v>
      </c>
      <c r="G2014" s="18">
        <v>6.2</v>
      </c>
      <c r="H2014" s="13">
        <v>0.2094</v>
      </c>
      <c r="I2014" s="18">
        <v>7.49</v>
      </c>
      <c r="J2014" s="18">
        <f>TRUNC(F2014 * I2014, 2)</f>
        <v>8242.67</v>
      </c>
    </row>
    <row r="2015" spans="1:10" ht="25.95" customHeight="1">
      <c r="A2015" s="2" t="s">
        <v>3917</v>
      </c>
      <c r="B2015" s="3" t="s">
        <v>3846</v>
      </c>
      <c r="C2015" s="2" t="s">
        <v>916</v>
      </c>
      <c r="D2015" s="2" t="s">
        <v>3847</v>
      </c>
      <c r="E2015" s="17" t="s">
        <v>3848</v>
      </c>
      <c r="F2015" s="23">
        <v>129.15</v>
      </c>
      <c r="G2015" s="18">
        <v>104.76</v>
      </c>
      <c r="H2015" s="13">
        <v>0.2094</v>
      </c>
      <c r="I2015" s="18">
        <v>126.69</v>
      </c>
      <c r="J2015" s="18">
        <f>TRUNC(F2015 * I2015, 2)</f>
        <v>16362.01</v>
      </c>
    </row>
    <row r="2016" spans="1:10" ht="25.95" customHeight="1">
      <c r="A2016" s="2" t="s">
        <v>3918</v>
      </c>
      <c r="B2016" s="3" t="s">
        <v>3850</v>
      </c>
      <c r="C2016" s="2" t="s">
        <v>916</v>
      </c>
      <c r="D2016" s="2" t="s">
        <v>3851</v>
      </c>
      <c r="E2016" s="17" t="s">
        <v>954</v>
      </c>
      <c r="F2016" s="23">
        <v>80</v>
      </c>
      <c r="G2016" s="18">
        <v>1275.8900000000001</v>
      </c>
      <c r="H2016" s="13">
        <v>0.2094</v>
      </c>
      <c r="I2016" s="18">
        <v>1543.06</v>
      </c>
      <c r="J2016" s="18">
        <f>TRUNC(F2016 * I2016, 2)</f>
        <v>123444.8</v>
      </c>
    </row>
    <row r="2017" spans="1:10" ht="24" customHeight="1">
      <c r="A2017" s="2" t="s">
        <v>3919</v>
      </c>
      <c r="B2017" s="3" t="s">
        <v>989</v>
      </c>
      <c r="C2017" s="2" t="s">
        <v>916</v>
      </c>
      <c r="D2017" s="2" t="s">
        <v>990</v>
      </c>
      <c r="E2017" s="17" t="s">
        <v>918</v>
      </c>
      <c r="F2017" s="23">
        <v>1100.49</v>
      </c>
      <c r="G2017" s="18">
        <v>15.11</v>
      </c>
      <c r="H2017" s="13">
        <v>0.2094</v>
      </c>
      <c r="I2017" s="18">
        <v>18.27</v>
      </c>
      <c r="J2017" s="18">
        <f>TRUNC(F2017 * I2017, 2)</f>
        <v>20105.95</v>
      </c>
    </row>
    <row r="2018" spans="1:10" ht="24" customHeight="1">
      <c r="A2018" s="1" t="s">
        <v>3920</v>
      </c>
      <c r="B2018" s="1"/>
      <c r="C2018" s="1"/>
      <c r="D2018" s="1" t="s">
        <v>3921</v>
      </c>
      <c r="E2018" s="15"/>
      <c r="F2018" s="24"/>
      <c r="G2018" s="15"/>
      <c r="H2018" s="12"/>
      <c r="I2018" s="15"/>
      <c r="J2018" s="16">
        <v>3587337.41</v>
      </c>
    </row>
    <row r="2019" spans="1:10" ht="24" customHeight="1">
      <c r="A2019" s="1" t="s">
        <v>3922</v>
      </c>
      <c r="B2019" s="1"/>
      <c r="C2019" s="1"/>
      <c r="D2019" s="1" t="s">
        <v>3923</v>
      </c>
      <c r="E2019" s="15"/>
      <c r="F2019" s="24"/>
      <c r="G2019" s="15"/>
      <c r="H2019" s="12"/>
      <c r="I2019" s="15"/>
      <c r="J2019" s="16">
        <v>604735.76</v>
      </c>
    </row>
    <row r="2020" spans="1:10" ht="24" customHeight="1">
      <c r="A2020" s="1" t="s">
        <v>3924</v>
      </c>
      <c r="B2020" s="1"/>
      <c r="C2020" s="1"/>
      <c r="D2020" s="1" t="s">
        <v>1061</v>
      </c>
      <c r="E2020" s="15"/>
      <c r="F2020" s="24"/>
      <c r="G2020" s="15"/>
      <c r="H2020" s="12"/>
      <c r="I2020" s="15"/>
      <c r="J2020" s="16">
        <v>58533.09</v>
      </c>
    </row>
    <row r="2021" spans="1:10" ht="24" customHeight="1">
      <c r="A2021" s="1" t="s">
        <v>3925</v>
      </c>
      <c r="B2021" s="1"/>
      <c r="C2021" s="1"/>
      <c r="D2021" s="1" t="s">
        <v>1063</v>
      </c>
      <c r="E2021" s="15"/>
      <c r="F2021" s="24"/>
      <c r="G2021" s="15"/>
      <c r="H2021" s="12"/>
      <c r="I2021" s="15"/>
      <c r="J2021" s="16">
        <v>29572.1</v>
      </c>
    </row>
    <row r="2022" spans="1:10" ht="52.05" customHeight="1">
      <c r="A2022" s="2" t="s">
        <v>3926</v>
      </c>
      <c r="B2022" s="3" t="s">
        <v>3927</v>
      </c>
      <c r="C2022" s="2" t="s">
        <v>963</v>
      </c>
      <c r="D2022" s="2" t="s">
        <v>3928</v>
      </c>
      <c r="E2022" s="17" t="s">
        <v>29</v>
      </c>
      <c r="F2022" s="23">
        <v>72</v>
      </c>
      <c r="G2022" s="18">
        <v>192.18</v>
      </c>
      <c r="H2022" s="13">
        <v>0.2094</v>
      </c>
      <c r="I2022" s="18">
        <v>232.42</v>
      </c>
      <c r="J2022" s="18">
        <f>TRUNC(F2022 * I2022, 2)</f>
        <v>16734.240000000002</v>
      </c>
    </row>
    <row r="2023" spans="1:10" ht="25.95" customHeight="1">
      <c r="A2023" s="2" t="s">
        <v>3929</v>
      </c>
      <c r="B2023" s="3" t="s">
        <v>1071</v>
      </c>
      <c r="C2023" s="2" t="s">
        <v>963</v>
      </c>
      <c r="D2023" s="2" t="s">
        <v>1072</v>
      </c>
      <c r="E2023" s="17" t="s">
        <v>1073</v>
      </c>
      <c r="F2023" s="23">
        <v>478</v>
      </c>
      <c r="G2023" s="18">
        <v>9.66</v>
      </c>
      <c r="H2023" s="13">
        <v>0.2094</v>
      </c>
      <c r="I2023" s="18">
        <v>11.68</v>
      </c>
      <c r="J2023" s="18">
        <f>TRUNC(F2023 * I2023, 2)</f>
        <v>5583.04</v>
      </c>
    </row>
    <row r="2024" spans="1:10" ht="25.95" customHeight="1">
      <c r="A2024" s="2" t="s">
        <v>3930</v>
      </c>
      <c r="B2024" s="3" t="s">
        <v>1078</v>
      </c>
      <c r="C2024" s="2" t="s">
        <v>963</v>
      </c>
      <c r="D2024" s="2" t="s">
        <v>1079</v>
      </c>
      <c r="E2024" s="17" t="s">
        <v>1073</v>
      </c>
      <c r="F2024" s="23">
        <v>138</v>
      </c>
      <c r="G2024" s="18">
        <v>13.14</v>
      </c>
      <c r="H2024" s="13">
        <v>0.2094</v>
      </c>
      <c r="I2024" s="18">
        <v>15.89</v>
      </c>
      <c r="J2024" s="18">
        <f>TRUNC(F2024 * I2024, 2)</f>
        <v>2192.8200000000002</v>
      </c>
    </row>
    <row r="2025" spans="1:10" ht="25.95" customHeight="1">
      <c r="A2025" s="2" t="s">
        <v>3931</v>
      </c>
      <c r="B2025" s="3" t="s">
        <v>1081</v>
      </c>
      <c r="C2025" s="2" t="s">
        <v>963</v>
      </c>
      <c r="D2025" s="2" t="s">
        <v>1082</v>
      </c>
      <c r="E2025" s="17" t="s">
        <v>44</v>
      </c>
      <c r="F2025" s="23">
        <v>8</v>
      </c>
      <c r="G2025" s="18">
        <v>23.2</v>
      </c>
      <c r="H2025" s="13">
        <v>0.2094</v>
      </c>
      <c r="I2025" s="18">
        <v>28.05</v>
      </c>
      <c r="J2025" s="18">
        <f>TRUNC(F2025 * I2025, 2)</f>
        <v>224.4</v>
      </c>
    </row>
    <row r="2026" spans="1:10" ht="25.95" customHeight="1">
      <c r="A2026" s="2" t="s">
        <v>3932</v>
      </c>
      <c r="B2026" s="3" t="s">
        <v>3933</v>
      </c>
      <c r="C2026" s="2" t="s">
        <v>16</v>
      </c>
      <c r="D2026" s="2" t="s">
        <v>3934</v>
      </c>
      <c r="E2026" s="17" t="s">
        <v>44</v>
      </c>
      <c r="F2026" s="23">
        <v>1</v>
      </c>
      <c r="G2026" s="18">
        <v>4000</v>
      </c>
      <c r="H2026" s="13">
        <v>0.2094</v>
      </c>
      <c r="I2026" s="18">
        <v>4837.6000000000004</v>
      </c>
      <c r="J2026" s="18">
        <f>TRUNC(F2026 * I2026, 2)</f>
        <v>4837.6000000000004</v>
      </c>
    </row>
    <row r="2027" spans="1:10" ht="24" customHeight="1">
      <c r="A2027" s="1" t="s">
        <v>3935</v>
      </c>
      <c r="B2027" s="1"/>
      <c r="C2027" s="1"/>
      <c r="D2027" s="1" t="s">
        <v>3936</v>
      </c>
      <c r="E2027" s="15"/>
      <c r="F2027" s="24"/>
      <c r="G2027" s="15"/>
      <c r="H2027" s="12"/>
      <c r="I2027" s="15"/>
      <c r="J2027" s="16">
        <v>28206.959999999999</v>
      </c>
    </row>
    <row r="2028" spans="1:10" ht="39" customHeight="1">
      <c r="A2028" s="2" t="s">
        <v>3937</v>
      </c>
      <c r="B2028" s="3" t="s">
        <v>2550</v>
      </c>
      <c r="C2028" s="2" t="s">
        <v>963</v>
      </c>
      <c r="D2028" s="2" t="s">
        <v>2551</v>
      </c>
      <c r="E2028" s="17" t="s">
        <v>968</v>
      </c>
      <c r="F2028" s="23">
        <v>30.24</v>
      </c>
      <c r="G2028" s="18">
        <v>136.54</v>
      </c>
      <c r="H2028" s="13">
        <v>0.2094</v>
      </c>
      <c r="I2028" s="18">
        <v>165.13</v>
      </c>
      <c r="J2028" s="18">
        <f t="shared" ref="J2028:J2033" si="114">TRUNC(F2028 * I2028, 2)</f>
        <v>4993.53</v>
      </c>
    </row>
    <row r="2029" spans="1:10" ht="25.95" customHeight="1">
      <c r="A2029" s="2" t="s">
        <v>3938</v>
      </c>
      <c r="B2029" s="3" t="s">
        <v>1110</v>
      </c>
      <c r="C2029" s="2" t="s">
        <v>963</v>
      </c>
      <c r="D2029" s="2" t="s">
        <v>1111</v>
      </c>
      <c r="E2029" s="17" t="s">
        <v>1073</v>
      </c>
      <c r="F2029" s="23">
        <v>70</v>
      </c>
      <c r="G2029" s="18">
        <v>14.45</v>
      </c>
      <c r="H2029" s="13">
        <v>0.2094</v>
      </c>
      <c r="I2029" s="18">
        <v>17.47</v>
      </c>
      <c r="J2029" s="18">
        <f t="shared" si="114"/>
        <v>1222.9000000000001</v>
      </c>
    </row>
    <row r="2030" spans="1:10" ht="25.95" customHeight="1">
      <c r="A2030" s="2" t="s">
        <v>3939</v>
      </c>
      <c r="B2030" s="3" t="s">
        <v>1113</v>
      </c>
      <c r="C2030" s="2" t="s">
        <v>963</v>
      </c>
      <c r="D2030" s="2" t="s">
        <v>1114</v>
      </c>
      <c r="E2030" s="17" t="s">
        <v>1073</v>
      </c>
      <c r="F2030" s="23">
        <v>139</v>
      </c>
      <c r="G2030" s="18">
        <v>13.1</v>
      </c>
      <c r="H2030" s="13">
        <v>0.2094</v>
      </c>
      <c r="I2030" s="18">
        <v>15.84</v>
      </c>
      <c r="J2030" s="18">
        <f t="shared" si="114"/>
        <v>2201.7600000000002</v>
      </c>
    </row>
    <row r="2031" spans="1:10" ht="25.95" customHeight="1">
      <c r="A2031" s="2" t="s">
        <v>3940</v>
      </c>
      <c r="B2031" s="3" t="s">
        <v>1116</v>
      </c>
      <c r="C2031" s="2" t="s">
        <v>963</v>
      </c>
      <c r="D2031" s="2" t="s">
        <v>1117</v>
      </c>
      <c r="E2031" s="17" t="s">
        <v>1073</v>
      </c>
      <c r="F2031" s="23">
        <v>431</v>
      </c>
      <c r="G2031" s="18">
        <v>11.48</v>
      </c>
      <c r="H2031" s="13">
        <v>0.2094</v>
      </c>
      <c r="I2031" s="18">
        <v>13.88</v>
      </c>
      <c r="J2031" s="18">
        <f t="shared" si="114"/>
        <v>5982.28</v>
      </c>
    </row>
    <row r="2032" spans="1:10" ht="39" customHeight="1">
      <c r="A2032" s="2" t="s">
        <v>3941</v>
      </c>
      <c r="B2032" s="3" t="s">
        <v>1128</v>
      </c>
      <c r="C2032" s="2" t="s">
        <v>963</v>
      </c>
      <c r="D2032" s="2" t="s">
        <v>1129</v>
      </c>
      <c r="E2032" s="17" t="s">
        <v>918</v>
      </c>
      <c r="F2032" s="23">
        <v>20.41</v>
      </c>
      <c r="G2032" s="18">
        <v>537.62</v>
      </c>
      <c r="H2032" s="13">
        <v>0.2094</v>
      </c>
      <c r="I2032" s="18">
        <v>650.19000000000005</v>
      </c>
      <c r="J2032" s="18">
        <f t="shared" si="114"/>
        <v>13270.37</v>
      </c>
    </row>
    <row r="2033" spans="1:10" ht="25.95" customHeight="1">
      <c r="A2033" s="2" t="s">
        <v>3942</v>
      </c>
      <c r="B2033" s="3" t="s">
        <v>1131</v>
      </c>
      <c r="C2033" s="2" t="s">
        <v>963</v>
      </c>
      <c r="D2033" s="2" t="s">
        <v>1132</v>
      </c>
      <c r="E2033" s="17" t="s">
        <v>918</v>
      </c>
      <c r="F2033" s="23">
        <v>0.73</v>
      </c>
      <c r="G2033" s="18">
        <v>607.26</v>
      </c>
      <c r="H2033" s="13">
        <v>0.2094</v>
      </c>
      <c r="I2033" s="18">
        <v>734.42</v>
      </c>
      <c r="J2033" s="18">
        <f t="shared" si="114"/>
        <v>536.12</v>
      </c>
    </row>
    <row r="2034" spans="1:10" ht="24" customHeight="1">
      <c r="A2034" s="1" t="s">
        <v>3943</v>
      </c>
      <c r="B2034" s="1"/>
      <c r="C2034" s="1"/>
      <c r="D2034" s="1" t="s">
        <v>3944</v>
      </c>
      <c r="E2034" s="15"/>
      <c r="F2034" s="24"/>
      <c r="G2034" s="15"/>
      <c r="H2034" s="12"/>
      <c r="I2034" s="15"/>
      <c r="J2034" s="16">
        <v>754.03</v>
      </c>
    </row>
    <row r="2035" spans="1:10" ht="25.95" customHeight="1">
      <c r="A2035" s="2" t="s">
        <v>3945</v>
      </c>
      <c r="B2035" s="3" t="s">
        <v>3744</v>
      </c>
      <c r="C2035" s="2" t="s">
        <v>916</v>
      </c>
      <c r="D2035" s="2" t="s">
        <v>3745</v>
      </c>
      <c r="E2035" s="17" t="s">
        <v>918</v>
      </c>
      <c r="F2035" s="23">
        <v>41.38</v>
      </c>
      <c r="G2035" s="18">
        <v>6.2</v>
      </c>
      <c r="H2035" s="13">
        <v>0.2094</v>
      </c>
      <c r="I2035" s="18">
        <v>7.49</v>
      </c>
      <c r="J2035" s="18">
        <f>TRUNC(F2035 * I2035, 2)</f>
        <v>309.93</v>
      </c>
    </row>
    <row r="2036" spans="1:10" ht="25.95" customHeight="1">
      <c r="A2036" s="2" t="s">
        <v>3946</v>
      </c>
      <c r="B2036" s="3" t="s">
        <v>3947</v>
      </c>
      <c r="C2036" s="2" t="s">
        <v>916</v>
      </c>
      <c r="D2036" s="2" t="s">
        <v>3948</v>
      </c>
      <c r="E2036" s="17" t="s">
        <v>968</v>
      </c>
      <c r="F2036" s="23">
        <v>21.78</v>
      </c>
      <c r="G2036" s="18">
        <v>2.3199999999999998</v>
      </c>
      <c r="H2036" s="13">
        <v>0.2094</v>
      </c>
      <c r="I2036" s="18">
        <v>2.8</v>
      </c>
      <c r="J2036" s="18">
        <f>TRUNC(F2036 * I2036, 2)</f>
        <v>60.98</v>
      </c>
    </row>
    <row r="2037" spans="1:10" ht="24" customHeight="1">
      <c r="A2037" s="2" t="s">
        <v>3949</v>
      </c>
      <c r="B2037" s="3" t="s">
        <v>989</v>
      </c>
      <c r="C2037" s="2" t="s">
        <v>916</v>
      </c>
      <c r="D2037" s="2" t="s">
        <v>990</v>
      </c>
      <c r="E2037" s="17" t="s">
        <v>918</v>
      </c>
      <c r="F2037" s="23">
        <v>20.97</v>
      </c>
      <c r="G2037" s="18">
        <v>15.11</v>
      </c>
      <c r="H2037" s="13">
        <v>0.2094</v>
      </c>
      <c r="I2037" s="18">
        <v>18.27</v>
      </c>
      <c r="J2037" s="18">
        <f>TRUNC(F2037 * I2037, 2)</f>
        <v>383.12</v>
      </c>
    </row>
    <row r="2038" spans="1:10" ht="24" customHeight="1">
      <c r="A2038" s="1" t="s">
        <v>3950</v>
      </c>
      <c r="B2038" s="1"/>
      <c r="C2038" s="1"/>
      <c r="D2038" s="1" t="s">
        <v>1134</v>
      </c>
      <c r="E2038" s="15"/>
      <c r="F2038" s="24"/>
      <c r="G2038" s="15"/>
      <c r="H2038" s="12"/>
      <c r="I2038" s="15"/>
      <c r="J2038" s="16">
        <v>546202.67000000004</v>
      </c>
    </row>
    <row r="2039" spans="1:10" ht="24" customHeight="1">
      <c r="A2039" s="1" t="s">
        <v>3951</v>
      </c>
      <c r="B2039" s="1"/>
      <c r="C2039" s="1"/>
      <c r="D2039" s="1" t="s">
        <v>1136</v>
      </c>
      <c r="E2039" s="15"/>
      <c r="F2039" s="24"/>
      <c r="G2039" s="15"/>
      <c r="H2039" s="12"/>
      <c r="I2039" s="15"/>
      <c r="J2039" s="16">
        <v>20591.98</v>
      </c>
    </row>
    <row r="2040" spans="1:10" ht="24" customHeight="1">
      <c r="A2040" s="1" t="s">
        <v>3952</v>
      </c>
      <c r="B2040" s="1"/>
      <c r="C2040" s="1"/>
      <c r="D2040" s="1" t="s">
        <v>3953</v>
      </c>
      <c r="E2040" s="15"/>
      <c r="F2040" s="24"/>
      <c r="G2040" s="15"/>
      <c r="H2040" s="12"/>
      <c r="I2040" s="15"/>
      <c r="J2040" s="16">
        <v>5356.82</v>
      </c>
    </row>
    <row r="2041" spans="1:10" ht="52.05" customHeight="1">
      <c r="A2041" s="2" t="s">
        <v>3954</v>
      </c>
      <c r="B2041" s="3" t="s">
        <v>1140</v>
      </c>
      <c r="C2041" s="2" t="s">
        <v>963</v>
      </c>
      <c r="D2041" s="2" t="s">
        <v>1141</v>
      </c>
      <c r="E2041" s="17" t="s">
        <v>968</v>
      </c>
      <c r="F2041" s="23">
        <v>9.52</v>
      </c>
      <c r="G2041" s="18">
        <v>87.64</v>
      </c>
      <c r="H2041" s="13">
        <v>0.2094</v>
      </c>
      <c r="I2041" s="18">
        <v>105.99</v>
      </c>
      <c r="J2041" s="18">
        <f>TRUNC(F2041 * I2041, 2)</f>
        <v>1009.02</v>
      </c>
    </row>
    <row r="2042" spans="1:10" ht="25.95" customHeight="1">
      <c r="A2042" s="2" t="s">
        <v>3955</v>
      </c>
      <c r="B2042" s="3" t="s">
        <v>1146</v>
      </c>
      <c r="C2042" s="2" t="s">
        <v>16</v>
      </c>
      <c r="D2042" s="2" t="s">
        <v>1147</v>
      </c>
      <c r="E2042" s="17" t="s">
        <v>918</v>
      </c>
      <c r="F2042" s="23">
        <v>2.65</v>
      </c>
      <c r="G2042" s="18">
        <v>533.49</v>
      </c>
      <c r="H2042" s="13">
        <v>0.2094</v>
      </c>
      <c r="I2042" s="18">
        <v>645.20000000000005</v>
      </c>
      <c r="J2042" s="18">
        <f>TRUNC(F2042 * I2042, 2)</f>
        <v>1709.78</v>
      </c>
    </row>
    <row r="2043" spans="1:10" ht="52.05" customHeight="1">
      <c r="A2043" s="2" t="s">
        <v>3956</v>
      </c>
      <c r="B2043" s="3" t="s">
        <v>3957</v>
      </c>
      <c r="C2043" s="2" t="s">
        <v>963</v>
      </c>
      <c r="D2043" s="2" t="s">
        <v>3958</v>
      </c>
      <c r="E2043" s="17" t="s">
        <v>1073</v>
      </c>
      <c r="F2043" s="23">
        <v>35</v>
      </c>
      <c r="G2043" s="18">
        <v>16.11</v>
      </c>
      <c r="H2043" s="13">
        <v>0.2094</v>
      </c>
      <c r="I2043" s="18">
        <v>19.48</v>
      </c>
      <c r="J2043" s="18">
        <f>TRUNC(F2043 * I2043, 2)</f>
        <v>681.8</v>
      </c>
    </row>
    <row r="2044" spans="1:10" ht="52.05" customHeight="1">
      <c r="A2044" s="2" t="s">
        <v>3959</v>
      </c>
      <c r="B2044" s="3" t="s">
        <v>3960</v>
      </c>
      <c r="C2044" s="2" t="s">
        <v>963</v>
      </c>
      <c r="D2044" s="2" t="s">
        <v>3961</v>
      </c>
      <c r="E2044" s="17" t="s">
        <v>1073</v>
      </c>
      <c r="F2044" s="23">
        <v>157</v>
      </c>
      <c r="G2044" s="18">
        <v>10.31</v>
      </c>
      <c r="H2044" s="13">
        <v>0.2094</v>
      </c>
      <c r="I2044" s="18">
        <v>12.46</v>
      </c>
      <c r="J2044" s="18">
        <f>TRUNC(F2044 * I2044, 2)</f>
        <v>1956.22</v>
      </c>
    </row>
    <row r="2045" spans="1:10" ht="24" customHeight="1">
      <c r="A2045" s="1" t="s">
        <v>3962</v>
      </c>
      <c r="B2045" s="1"/>
      <c r="C2045" s="1"/>
      <c r="D2045" s="1" t="s">
        <v>3963</v>
      </c>
      <c r="E2045" s="15"/>
      <c r="F2045" s="24"/>
      <c r="G2045" s="15"/>
      <c r="H2045" s="12"/>
      <c r="I2045" s="15"/>
      <c r="J2045" s="16">
        <v>15235.16</v>
      </c>
    </row>
    <row r="2046" spans="1:10" ht="39" customHeight="1">
      <c r="A2046" s="2" t="s">
        <v>3964</v>
      </c>
      <c r="B2046" s="3" t="s">
        <v>3965</v>
      </c>
      <c r="C2046" s="2" t="s">
        <v>963</v>
      </c>
      <c r="D2046" s="2" t="s">
        <v>3966</v>
      </c>
      <c r="E2046" s="17" t="s">
        <v>1073</v>
      </c>
      <c r="F2046" s="23">
        <v>74.59</v>
      </c>
      <c r="G2046" s="18">
        <v>22.65</v>
      </c>
      <c r="H2046" s="13">
        <v>0.2094</v>
      </c>
      <c r="I2046" s="18">
        <v>27.39</v>
      </c>
      <c r="J2046" s="18">
        <f>TRUNC(F2046 * I2046, 2)</f>
        <v>2043.02</v>
      </c>
    </row>
    <row r="2047" spans="1:10" ht="39" customHeight="1">
      <c r="A2047" s="2" t="s">
        <v>3967</v>
      </c>
      <c r="B2047" s="3" t="s">
        <v>3968</v>
      </c>
      <c r="C2047" s="2" t="s">
        <v>963</v>
      </c>
      <c r="D2047" s="2" t="s">
        <v>3969</v>
      </c>
      <c r="E2047" s="17" t="s">
        <v>918</v>
      </c>
      <c r="F2047" s="23">
        <v>4.79</v>
      </c>
      <c r="G2047" s="18">
        <v>519.82000000000005</v>
      </c>
      <c r="H2047" s="13">
        <v>0.2094</v>
      </c>
      <c r="I2047" s="18">
        <v>628.66999999999996</v>
      </c>
      <c r="J2047" s="18">
        <f>TRUNC(F2047 * I2047, 2)</f>
        <v>3011.32</v>
      </c>
    </row>
    <row r="2048" spans="1:10" ht="39" customHeight="1">
      <c r="A2048" s="2" t="s">
        <v>3970</v>
      </c>
      <c r="B2048" s="3" t="s">
        <v>3971</v>
      </c>
      <c r="C2048" s="2" t="s">
        <v>16</v>
      </c>
      <c r="D2048" s="2" t="s">
        <v>3972</v>
      </c>
      <c r="E2048" s="17" t="s">
        <v>968</v>
      </c>
      <c r="F2048" s="23">
        <v>50.4</v>
      </c>
      <c r="G2048" s="18">
        <v>153.44999999999999</v>
      </c>
      <c r="H2048" s="13">
        <v>0.2094</v>
      </c>
      <c r="I2048" s="18">
        <v>185.58</v>
      </c>
      <c r="J2048" s="18">
        <f>TRUNC(F2048 * I2048, 2)</f>
        <v>9353.23</v>
      </c>
    </row>
    <row r="2049" spans="1:10" ht="39" customHeight="1">
      <c r="A2049" s="2" t="s">
        <v>3973</v>
      </c>
      <c r="B2049" s="3" t="s">
        <v>3693</v>
      </c>
      <c r="C2049" s="2" t="s">
        <v>963</v>
      </c>
      <c r="D2049" s="2" t="s">
        <v>3694</v>
      </c>
      <c r="E2049" s="17" t="s">
        <v>968</v>
      </c>
      <c r="F2049" s="23">
        <v>7.28</v>
      </c>
      <c r="G2049" s="18">
        <v>94</v>
      </c>
      <c r="H2049" s="13">
        <v>0.2094</v>
      </c>
      <c r="I2049" s="18">
        <v>113.68</v>
      </c>
      <c r="J2049" s="18">
        <f>TRUNC(F2049 * I2049, 2)</f>
        <v>827.59</v>
      </c>
    </row>
    <row r="2050" spans="1:10" ht="24" customHeight="1">
      <c r="A2050" s="1" t="s">
        <v>3974</v>
      </c>
      <c r="B2050" s="1"/>
      <c r="C2050" s="1"/>
      <c r="D2050" s="1" t="s">
        <v>3975</v>
      </c>
      <c r="E2050" s="15"/>
      <c r="F2050" s="24"/>
      <c r="G2050" s="15"/>
      <c r="H2050" s="12"/>
      <c r="I2050" s="15"/>
      <c r="J2050" s="16">
        <v>525610.68999999994</v>
      </c>
    </row>
    <row r="2051" spans="1:10" ht="24" customHeight="1">
      <c r="A2051" s="1" t="s">
        <v>3976</v>
      </c>
      <c r="B2051" s="1"/>
      <c r="C2051" s="1"/>
      <c r="D2051" s="1" t="s">
        <v>3977</v>
      </c>
      <c r="E2051" s="15"/>
      <c r="F2051" s="24"/>
      <c r="G2051" s="15"/>
      <c r="H2051" s="12"/>
      <c r="I2051" s="15"/>
      <c r="J2051" s="16">
        <v>419057.09</v>
      </c>
    </row>
    <row r="2052" spans="1:10" ht="25.95" customHeight="1">
      <c r="A2052" s="2" t="s">
        <v>3978</v>
      </c>
      <c r="B2052" s="3" t="s">
        <v>3979</v>
      </c>
      <c r="C2052" s="2" t="s">
        <v>16</v>
      </c>
      <c r="D2052" s="2" t="s">
        <v>3980</v>
      </c>
      <c r="E2052" s="17" t="s">
        <v>968</v>
      </c>
      <c r="F2052" s="23">
        <v>168</v>
      </c>
      <c r="G2052" s="18">
        <v>415</v>
      </c>
      <c r="H2052" s="13">
        <v>0.2094</v>
      </c>
      <c r="I2052" s="18">
        <v>501.9</v>
      </c>
      <c r="J2052" s="18">
        <f t="shared" ref="J2052:J2063" si="115">TRUNC(F2052 * I2052, 2)</f>
        <v>84319.2</v>
      </c>
    </row>
    <row r="2053" spans="1:10" ht="91.05" customHeight="1">
      <c r="A2053" s="2" t="s">
        <v>3981</v>
      </c>
      <c r="B2053" s="3" t="s">
        <v>3982</v>
      </c>
      <c r="C2053" s="2" t="s">
        <v>16</v>
      </c>
      <c r="D2053" s="2" t="s">
        <v>3983</v>
      </c>
      <c r="E2053" s="17" t="s">
        <v>1274</v>
      </c>
      <c r="F2053" s="23">
        <v>4480</v>
      </c>
      <c r="G2053" s="18">
        <v>17.47</v>
      </c>
      <c r="H2053" s="13">
        <v>0.2094</v>
      </c>
      <c r="I2053" s="18">
        <v>21.12</v>
      </c>
      <c r="J2053" s="18">
        <f t="shared" si="115"/>
        <v>94617.600000000006</v>
      </c>
    </row>
    <row r="2054" spans="1:10" ht="91.05" customHeight="1">
      <c r="A2054" s="2" t="s">
        <v>3984</v>
      </c>
      <c r="B2054" s="3" t="s">
        <v>3985</v>
      </c>
      <c r="C2054" s="2" t="s">
        <v>16</v>
      </c>
      <c r="D2054" s="2" t="s">
        <v>3986</v>
      </c>
      <c r="E2054" s="17" t="s">
        <v>1274</v>
      </c>
      <c r="F2054" s="23">
        <v>4088</v>
      </c>
      <c r="G2054" s="18">
        <v>17.47</v>
      </c>
      <c r="H2054" s="13">
        <v>0.2094</v>
      </c>
      <c r="I2054" s="18">
        <v>21.12</v>
      </c>
      <c r="J2054" s="18">
        <f t="shared" si="115"/>
        <v>86338.559999999998</v>
      </c>
    </row>
    <row r="2055" spans="1:10" ht="78" customHeight="1">
      <c r="A2055" s="2" t="s">
        <v>3987</v>
      </c>
      <c r="B2055" s="3" t="s">
        <v>3988</v>
      </c>
      <c r="C2055" s="2" t="s">
        <v>16</v>
      </c>
      <c r="D2055" s="2" t="s">
        <v>3989</v>
      </c>
      <c r="E2055" s="17" t="s">
        <v>1274</v>
      </c>
      <c r="F2055" s="23">
        <v>491</v>
      </c>
      <c r="G2055" s="18">
        <v>17.47</v>
      </c>
      <c r="H2055" s="13">
        <v>0.2094</v>
      </c>
      <c r="I2055" s="18">
        <v>21.12</v>
      </c>
      <c r="J2055" s="18">
        <f t="shared" si="115"/>
        <v>10369.92</v>
      </c>
    </row>
    <row r="2056" spans="1:10" ht="91.05" customHeight="1">
      <c r="A2056" s="2" t="s">
        <v>3990</v>
      </c>
      <c r="B2056" s="3" t="s">
        <v>3991</v>
      </c>
      <c r="C2056" s="2" t="s">
        <v>16</v>
      </c>
      <c r="D2056" s="2" t="s">
        <v>3992</v>
      </c>
      <c r="E2056" s="17" t="s">
        <v>1274</v>
      </c>
      <c r="F2056" s="23">
        <v>91</v>
      </c>
      <c r="G2056" s="18">
        <v>17.47</v>
      </c>
      <c r="H2056" s="13">
        <v>0.2094</v>
      </c>
      <c r="I2056" s="18">
        <v>21.12</v>
      </c>
      <c r="J2056" s="18">
        <f t="shared" si="115"/>
        <v>1921.92</v>
      </c>
    </row>
    <row r="2057" spans="1:10" ht="91.05" customHeight="1">
      <c r="A2057" s="2" t="s">
        <v>3993</v>
      </c>
      <c r="B2057" s="3" t="s">
        <v>3994</v>
      </c>
      <c r="C2057" s="2" t="s">
        <v>16</v>
      </c>
      <c r="D2057" s="2" t="s">
        <v>3995</v>
      </c>
      <c r="E2057" s="17" t="s">
        <v>1274</v>
      </c>
      <c r="F2057" s="23">
        <v>743</v>
      </c>
      <c r="G2057" s="18">
        <v>18.46</v>
      </c>
      <c r="H2057" s="13">
        <v>0.2094</v>
      </c>
      <c r="I2057" s="18">
        <v>22.32</v>
      </c>
      <c r="J2057" s="18">
        <f t="shared" si="115"/>
        <v>16583.759999999998</v>
      </c>
    </row>
    <row r="2058" spans="1:10" ht="78" customHeight="1">
      <c r="A2058" s="2" t="s">
        <v>3996</v>
      </c>
      <c r="B2058" s="3" t="s">
        <v>3997</v>
      </c>
      <c r="C2058" s="2" t="s">
        <v>16</v>
      </c>
      <c r="D2058" s="2" t="s">
        <v>3998</v>
      </c>
      <c r="E2058" s="17" t="s">
        <v>1274</v>
      </c>
      <c r="F2058" s="23">
        <v>1106</v>
      </c>
      <c r="G2058" s="18">
        <v>18.350000000000001</v>
      </c>
      <c r="H2058" s="13">
        <v>0.2094</v>
      </c>
      <c r="I2058" s="18">
        <v>22.19</v>
      </c>
      <c r="J2058" s="18">
        <f t="shared" si="115"/>
        <v>24542.14</v>
      </c>
    </row>
    <row r="2059" spans="1:10" ht="78" customHeight="1">
      <c r="A2059" s="2" t="s">
        <v>3999</v>
      </c>
      <c r="B2059" s="3" t="s">
        <v>4000</v>
      </c>
      <c r="C2059" s="2" t="s">
        <v>16</v>
      </c>
      <c r="D2059" s="2" t="s">
        <v>4001</v>
      </c>
      <c r="E2059" s="17" t="s">
        <v>1274</v>
      </c>
      <c r="F2059" s="23">
        <v>2979</v>
      </c>
      <c r="G2059" s="18">
        <v>17.32</v>
      </c>
      <c r="H2059" s="13">
        <v>0.2094</v>
      </c>
      <c r="I2059" s="18">
        <v>20.94</v>
      </c>
      <c r="J2059" s="18">
        <f t="shared" si="115"/>
        <v>62380.26</v>
      </c>
    </row>
    <row r="2060" spans="1:10" ht="78" customHeight="1">
      <c r="A2060" s="2" t="s">
        <v>4002</v>
      </c>
      <c r="B2060" s="3" t="s">
        <v>4003</v>
      </c>
      <c r="C2060" s="2" t="s">
        <v>16</v>
      </c>
      <c r="D2060" s="2" t="s">
        <v>4004</v>
      </c>
      <c r="E2060" s="17" t="s">
        <v>1274</v>
      </c>
      <c r="F2060" s="23">
        <v>327</v>
      </c>
      <c r="G2060" s="18">
        <v>15.66</v>
      </c>
      <c r="H2060" s="13">
        <v>0.2094</v>
      </c>
      <c r="I2060" s="18">
        <v>18.93</v>
      </c>
      <c r="J2060" s="18">
        <f t="shared" si="115"/>
        <v>6190.11</v>
      </c>
    </row>
    <row r="2061" spans="1:10" ht="52.05" customHeight="1">
      <c r="A2061" s="2" t="s">
        <v>4005</v>
      </c>
      <c r="B2061" s="3" t="s">
        <v>1329</v>
      </c>
      <c r="C2061" s="2" t="s">
        <v>963</v>
      </c>
      <c r="D2061" s="2" t="s">
        <v>1330</v>
      </c>
      <c r="E2061" s="17" t="s">
        <v>1331</v>
      </c>
      <c r="F2061" s="23">
        <v>374.8</v>
      </c>
      <c r="G2061" s="18">
        <v>2.69</v>
      </c>
      <c r="H2061" s="13">
        <v>0.2094</v>
      </c>
      <c r="I2061" s="18">
        <v>3.25</v>
      </c>
      <c r="J2061" s="18">
        <f t="shared" si="115"/>
        <v>1218.0999999999999</v>
      </c>
    </row>
    <row r="2062" spans="1:10" ht="25.95" customHeight="1">
      <c r="A2062" s="2" t="s">
        <v>4006</v>
      </c>
      <c r="B2062" s="3" t="s">
        <v>4007</v>
      </c>
      <c r="C2062" s="2" t="s">
        <v>16</v>
      </c>
      <c r="D2062" s="2" t="s">
        <v>4008</v>
      </c>
      <c r="E2062" s="17" t="s">
        <v>1073</v>
      </c>
      <c r="F2062" s="23">
        <v>14873.2</v>
      </c>
      <c r="G2062" s="18">
        <v>1.69</v>
      </c>
      <c r="H2062" s="13">
        <v>0.2094</v>
      </c>
      <c r="I2062" s="18">
        <v>2.04</v>
      </c>
      <c r="J2062" s="18">
        <f t="shared" si="115"/>
        <v>30341.32</v>
      </c>
    </row>
    <row r="2063" spans="1:10" ht="39" customHeight="1">
      <c r="A2063" s="2" t="s">
        <v>4009</v>
      </c>
      <c r="B2063" s="3" t="s">
        <v>4010</v>
      </c>
      <c r="C2063" s="2" t="s">
        <v>963</v>
      </c>
      <c r="D2063" s="2" t="s">
        <v>4011</v>
      </c>
      <c r="E2063" s="17" t="s">
        <v>968</v>
      </c>
      <c r="F2063" s="23">
        <v>20</v>
      </c>
      <c r="G2063" s="18">
        <v>9.69</v>
      </c>
      <c r="H2063" s="13">
        <v>0.2094</v>
      </c>
      <c r="I2063" s="18">
        <v>11.71</v>
      </c>
      <c r="J2063" s="18">
        <f t="shared" si="115"/>
        <v>234.2</v>
      </c>
    </row>
    <row r="2064" spans="1:10" ht="24" customHeight="1">
      <c r="A2064" s="1" t="s">
        <v>4012</v>
      </c>
      <c r="B2064" s="1"/>
      <c r="C2064" s="1"/>
      <c r="D2064" s="1" t="s">
        <v>4013</v>
      </c>
      <c r="E2064" s="15"/>
      <c r="F2064" s="24"/>
      <c r="G2064" s="15"/>
      <c r="H2064" s="12"/>
      <c r="I2064" s="15"/>
      <c r="J2064" s="16">
        <v>9684</v>
      </c>
    </row>
    <row r="2065" spans="1:10" ht="39" customHeight="1">
      <c r="A2065" s="2" t="s">
        <v>4014</v>
      </c>
      <c r="B2065" s="3" t="s">
        <v>4015</v>
      </c>
      <c r="C2065" s="2" t="s">
        <v>16</v>
      </c>
      <c r="D2065" s="2" t="s">
        <v>4016</v>
      </c>
      <c r="E2065" s="17" t="s">
        <v>968</v>
      </c>
      <c r="F2065" s="23">
        <v>50</v>
      </c>
      <c r="G2065" s="18">
        <v>160.15</v>
      </c>
      <c r="H2065" s="13">
        <v>0.2094</v>
      </c>
      <c r="I2065" s="18">
        <v>193.68</v>
      </c>
      <c r="J2065" s="18">
        <f>TRUNC(F2065 * I2065, 2)</f>
        <v>9684</v>
      </c>
    </row>
    <row r="2066" spans="1:10" ht="24" customHeight="1">
      <c r="A2066" s="1" t="s">
        <v>4017</v>
      </c>
      <c r="B2066" s="1"/>
      <c r="C2066" s="1"/>
      <c r="D2066" s="1" t="s">
        <v>4018</v>
      </c>
      <c r="E2066" s="15"/>
      <c r="F2066" s="24"/>
      <c r="G2066" s="15"/>
      <c r="H2066" s="12"/>
      <c r="I2066" s="15"/>
      <c r="J2066" s="16">
        <v>96869.6</v>
      </c>
    </row>
    <row r="2067" spans="1:10" ht="91.05" customHeight="1">
      <c r="A2067" s="2" t="s">
        <v>4019</v>
      </c>
      <c r="B2067" s="3" t="s">
        <v>4020</v>
      </c>
      <c r="C2067" s="2" t="s">
        <v>16</v>
      </c>
      <c r="D2067" s="2" t="s">
        <v>4021</v>
      </c>
      <c r="E2067" s="17" t="s">
        <v>29</v>
      </c>
      <c r="F2067" s="23">
        <v>190</v>
      </c>
      <c r="G2067" s="18">
        <v>421.57</v>
      </c>
      <c r="H2067" s="13">
        <v>0.2094</v>
      </c>
      <c r="I2067" s="18">
        <v>509.84</v>
      </c>
      <c r="J2067" s="18">
        <f>TRUNC(F2067 * I2067, 2)</f>
        <v>96869.6</v>
      </c>
    </row>
    <row r="2068" spans="1:10" ht="24" customHeight="1">
      <c r="A2068" s="1" t="s">
        <v>4022</v>
      </c>
      <c r="B2068" s="1"/>
      <c r="C2068" s="1"/>
      <c r="D2068" s="1" t="s">
        <v>4023</v>
      </c>
      <c r="E2068" s="15"/>
      <c r="F2068" s="24"/>
      <c r="G2068" s="15"/>
      <c r="H2068" s="12"/>
      <c r="I2068" s="15"/>
      <c r="J2068" s="16">
        <v>732201.73</v>
      </c>
    </row>
    <row r="2069" spans="1:10" ht="24" customHeight="1">
      <c r="A2069" s="1" t="s">
        <v>4024</v>
      </c>
      <c r="B2069" s="1"/>
      <c r="C2069" s="1"/>
      <c r="D2069" s="1" t="s">
        <v>1061</v>
      </c>
      <c r="E2069" s="15"/>
      <c r="F2069" s="24"/>
      <c r="G2069" s="15"/>
      <c r="H2069" s="12"/>
      <c r="I2069" s="15"/>
      <c r="J2069" s="16">
        <v>88356.74</v>
      </c>
    </row>
    <row r="2070" spans="1:10" ht="24" customHeight="1">
      <c r="A2070" s="1" t="s">
        <v>4025</v>
      </c>
      <c r="B2070" s="1"/>
      <c r="C2070" s="1"/>
      <c r="D2070" s="1" t="s">
        <v>1063</v>
      </c>
      <c r="E2070" s="15"/>
      <c r="F2070" s="24"/>
      <c r="G2070" s="15"/>
      <c r="H2070" s="12"/>
      <c r="I2070" s="15"/>
      <c r="J2070" s="16">
        <v>57690.18</v>
      </c>
    </row>
    <row r="2071" spans="1:10" ht="39" customHeight="1">
      <c r="A2071" s="2" t="s">
        <v>4026</v>
      </c>
      <c r="B2071" s="3" t="s">
        <v>4027</v>
      </c>
      <c r="C2071" s="2" t="s">
        <v>16</v>
      </c>
      <c r="D2071" s="2" t="s">
        <v>4028</v>
      </c>
      <c r="E2071" s="17" t="s">
        <v>29</v>
      </c>
      <c r="F2071" s="23">
        <v>144</v>
      </c>
      <c r="G2071" s="18">
        <v>144.72</v>
      </c>
      <c r="H2071" s="13">
        <v>0.2094</v>
      </c>
      <c r="I2071" s="18">
        <v>175.02</v>
      </c>
      <c r="J2071" s="18">
        <f>TRUNC(F2071 * I2071, 2)</f>
        <v>25202.880000000001</v>
      </c>
    </row>
    <row r="2072" spans="1:10" ht="25.95" customHeight="1">
      <c r="A2072" s="2" t="s">
        <v>4029</v>
      </c>
      <c r="B2072" s="3" t="s">
        <v>3767</v>
      </c>
      <c r="C2072" s="2" t="s">
        <v>963</v>
      </c>
      <c r="D2072" s="2" t="s">
        <v>3768</v>
      </c>
      <c r="E2072" s="17" t="s">
        <v>1073</v>
      </c>
      <c r="F2072" s="23">
        <v>592</v>
      </c>
      <c r="G2072" s="18">
        <v>10.98</v>
      </c>
      <c r="H2072" s="13">
        <v>0.2094</v>
      </c>
      <c r="I2072" s="18">
        <v>13.27</v>
      </c>
      <c r="J2072" s="18">
        <f>TRUNC(F2072 * I2072, 2)</f>
        <v>7855.84</v>
      </c>
    </row>
    <row r="2073" spans="1:10" ht="25.95" customHeight="1">
      <c r="A2073" s="2" t="s">
        <v>4030</v>
      </c>
      <c r="B2073" s="3" t="s">
        <v>1078</v>
      </c>
      <c r="C2073" s="2" t="s">
        <v>963</v>
      </c>
      <c r="D2073" s="2" t="s">
        <v>1079</v>
      </c>
      <c r="E2073" s="17" t="s">
        <v>1073</v>
      </c>
      <c r="F2073" s="23">
        <v>382</v>
      </c>
      <c r="G2073" s="18">
        <v>13.14</v>
      </c>
      <c r="H2073" s="13">
        <v>0.2094</v>
      </c>
      <c r="I2073" s="18">
        <v>15.89</v>
      </c>
      <c r="J2073" s="18">
        <f>TRUNC(F2073 * I2073, 2)</f>
        <v>6069.98</v>
      </c>
    </row>
    <row r="2074" spans="1:10" ht="25.95" customHeight="1">
      <c r="A2074" s="2" t="s">
        <v>4031</v>
      </c>
      <c r="B2074" s="3" t="s">
        <v>4032</v>
      </c>
      <c r="C2074" s="2" t="s">
        <v>963</v>
      </c>
      <c r="D2074" s="2" t="s">
        <v>4033</v>
      </c>
      <c r="E2074" s="17" t="s">
        <v>44</v>
      </c>
      <c r="F2074" s="23">
        <v>24</v>
      </c>
      <c r="G2074" s="18">
        <v>14.49</v>
      </c>
      <c r="H2074" s="13">
        <v>0.2094</v>
      </c>
      <c r="I2074" s="18">
        <v>17.52</v>
      </c>
      <c r="J2074" s="18">
        <f>TRUNC(F2074 * I2074, 2)</f>
        <v>420.48</v>
      </c>
    </row>
    <row r="2075" spans="1:10" ht="25.95" customHeight="1">
      <c r="A2075" s="2" t="s">
        <v>4034</v>
      </c>
      <c r="B2075" s="3" t="s">
        <v>1087</v>
      </c>
      <c r="C2075" s="2" t="s">
        <v>16</v>
      </c>
      <c r="D2075" s="2" t="s">
        <v>1088</v>
      </c>
      <c r="E2075" s="17" t="s">
        <v>44</v>
      </c>
      <c r="F2075" s="23">
        <v>1</v>
      </c>
      <c r="G2075" s="18">
        <v>15000</v>
      </c>
      <c r="H2075" s="13">
        <v>0.2094</v>
      </c>
      <c r="I2075" s="18">
        <v>18141</v>
      </c>
      <c r="J2075" s="18">
        <f>TRUNC(F2075 * I2075, 2)</f>
        <v>18141</v>
      </c>
    </row>
    <row r="2076" spans="1:10" ht="24" customHeight="1">
      <c r="A2076" s="1" t="s">
        <v>4035</v>
      </c>
      <c r="B2076" s="1"/>
      <c r="C2076" s="1"/>
      <c r="D2076" s="1" t="s">
        <v>4036</v>
      </c>
      <c r="E2076" s="15"/>
      <c r="F2076" s="24"/>
      <c r="G2076" s="15"/>
      <c r="H2076" s="12"/>
      <c r="I2076" s="15"/>
      <c r="J2076" s="16">
        <v>29958.14</v>
      </c>
    </row>
    <row r="2077" spans="1:10" ht="39" customHeight="1">
      <c r="A2077" s="2" t="s">
        <v>4037</v>
      </c>
      <c r="B2077" s="3" t="s">
        <v>2550</v>
      </c>
      <c r="C2077" s="2" t="s">
        <v>963</v>
      </c>
      <c r="D2077" s="2" t="s">
        <v>2551</v>
      </c>
      <c r="E2077" s="17" t="s">
        <v>968</v>
      </c>
      <c r="F2077" s="23">
        <v>40</v>
      </c>
      <c r="G2077" s="18">
        <v>136.54</v>
      </c>
      <c r="H2077" s="13">
        <v>0.2094</v>
      </c>
      <c r="I2077" s="18">
        <v>165.13</v>
      </c>
      <c r="J2077" s="18">
        <f t="shared" ref="J2077:J2083" si="116">TRUNC(F2077 * I2077, 2)</f>
        <v>6605.2</v>
      </c>
    </row>
    <row r="2078" spans="1:10" ht="39" customHeight="1">
      <c r="A2078" s="2" t="s">
        <v>4038</v>
      </c>
      <c r="B2078" s="3" t="s">
        <v>3693</v>
      </c>
      <c r="C2078" s="2" t="s">
        <v>963</v>
      </c>
      <c r="D2078" s="2" t="s">
        <v>3694</v>
      </c>
      <c r="E2078" s="17" t="s">
        <v>968</v>
      </c>
      <c r="F2078" s="23">
        <v>21.8</v>
      </c>
      <c r="G2078" s="18">
        <v>94</v>
      </c>
      <c r="H2078" s="13">
        <v>0.2094</v>
      </c>
      <c r="I2078" s="18">
        <v>113.68</v>
      </c>
      <c r="J2078" s="18">
        <f t="shared" si="116"/>
        <v>2478.2199999999998</v>
      </c>
    </row>
    <row r="2079" spans="1:10" ht="25.95" customHeight="1">
      <c r="A2079" s="2" t="s">
        <v>4039</v>
      </c>
      <c r="B2079" s="3" t="s">
        <v>1104</v>
      </c>
      <c r="C2079" s="2" t="s">
        <v>963</v>
      </c>
      <c r="D2079" s="2" t="s">
        <v>1105</v>
      </c>
      <c r="E2079" s="17" t="s">
        <v>1073</v>
      </c>
      <c r="F2079" s="23">
        <v>25</v>
      </c>
      <c r="G2079" s="18">
        <v>20.14</v>
      </c>
      <c r="H2079" s="13">
        <v>0.2094</v>
      </c>
      <c r="I2079" s="18">
        <v>24.35</v>
      </c>
      <c r="J2079" s="18">
        <f t="shared" si="116"/>
        <v>608.75</v>
      </c>
    </row>
    <row r="2080" spans="1:10" ht="25.95" customHeight="1">
      <c r="A2080" s="2" t="s">
        <v>4040</v>
      </c>
      <c r="B2080" s="3" t="s">
        <v>1107</v>
      </c>
      <c r="C2080" s="2" t="s">
        <v>963</v>
      </c>
      <c r="D2080" s="2" t="s">
        <v>1108</v>
      </c>
      <c r="E2080" s="17" t="s">
        <v>1073</v>
      </c>
      <c r="F2080" s="23">
        <v>245</v>
      </c>
      <c r="G2080" s="18">
        <v>16.04</v>
      </c>
      <c r="H2080" s="13">
        <v>0.2094</v>
      </c>
      <c r="I2080" s="18">
        <v>19.39</v>
      </c>
      <c r="J2080" s="18">
        <f t="shared" si="116"/>
        <v>4750.55</v>
      </c>
    </row>
    <row r="2081" spans="1:10" ht="25.95" customHeight="1">
      <c r="A2081" s="2" t="s">
        <v>4041</v>
      </c>
      <c r="B2081" s="3" t="s">
        <v>1113</v>
      </c>
      <c r="C2081" s="2" t="s">
        <v>963</v>
      </c>
      <c r="D2081" s="2" t="s">
        <v>1114</v>
      </c>
      <c r="E2081" s="17" t="s">
        <v>1073</v>
      </c>
      <c r="F2081" s="23">
        <v>244</v>
      </c>
      <c r="G2081" s="18">
        <v>13.1</v>
      </c>
      <c r="H2081" s="13">
        <v>0.2094</v>
      </c>
      <c r="I2081" s="18">
        <v>15.84</v>
      </c>
      <c r="J2081" s="18">
        <f t="shared" si="116"/>
        <v>3864.96</v>
      </c>
    </row>
    <row r="2082" spans="1:10" ht="39" customHeight="1">
      <c r="A2082" s="2" t="s">
        <v>4042</v>
      </c>
      <c r="B2082" s="3" t="s">
        <v>1128</v>
      </c>
      <c r="C2082" s="2" t="s">
        <v>963</v>
      </c>
      <c r="D2082" s="2" t="s">
        <v>1129</v>
      </c>
      <c r="E2082" s="17" t="s">
        <v>918</v>
      </c>
      <c r="F2082" s="23">
        <v>16.100000000000001</v>
      </c>
      <c r="G2082" s="18">
        <v>537.62</v>
      </c>
      <c r="H2082" s="13">
        <v>0.2094</v>
      </c>
      <c r="I2082" s="18">
        <v>650.19000000000005</v>
      </c>
      <c r="J2082" s="18">
        <f t="shared" si="116"/>
        <v>10468.049999999999</v>
      </c>
    </row>
    <row r="2083" spans="1:10" ht="25.95" customHeight="1">
      <c r="A2083" s="2" t="s">
        <v>4043</v>
      </c>
      <c r="B2083" s="3" t="s">
        <v>1131</v>
      </c>
      <c r="C2083" s="2" t="s">
        <v>963</v>
      </c>
      <c r="D2083" s="2" t="s">
        <v>1132</v>
      </c>
      <c r="E2083" s="17" t="s">
        <v>918</v>
      </c>
      <c r="F2083" s="23">
        <v>1.61</v>
      </c>
      <c r="G2083" s="18">
        <v>607.26</v>
      </c>
      <c r="H2083" s="13">
        <v>0.2094</v>
      </c>
      <c r="I2083" s="18">
        <v>734.42</v>
      </c>
      <c r="J2083" s="18">
        <f t="shared" si="116"/>
        <v>1182.4100000000001</v>
      </c>
    </row>
    <row r="2084" spans="1:10" ht="24" customHeight="1">
      <c r="A2084" s="1" t="s">
        <v>4044</v>
      </c>
      <c r="B2084" s="1"/>
      <c r="C2084" s="1"/>
      <c r="D2084" s="1" t="s">
        <v>3944</v>
      </c>
      <c r="E2084" s="15"/>
      <c r="F2084" s="24"/>
      <c r="G2084" s="15"/>
      <c r="H2084" s="12"/>
      <c r="I2084" s="15"/>
      <c r="J2084" s="16">
        <v>708.42</v>
      </c>
    </row>
    <row r="2085" spans="1:10" ht="25.95" customHeight="1">
      <c r="A2085" s="2" t="s">
        <v>4045</v>
      </c>
      <c r="B2085" s="3" t="s">
        <v>3744</v>
      </c>
      <c r="C2085" s="2" t="s">
        <v>916</v>
      </c>
      <c r="D2085" s="2" t="s">
        <v>3745</v>
      </c>
      <c r="E2085" s="17" t="s">
        <v>918</v>
      </c>
      <c r="F2085" s="23">
        <v>35.42</v>
      </c>
      <c r="G2085" s="18">
        <v>6.2</v>
      </c>
      <c r="H2085" s="13">
        <v>0.2094</v>
      </c>
      <c r="I2085" s="18">
        <v>7.49</v>
      </c>
      <c r="J2085" s="18">
        <f>TRUNC(F2085 * I2085, 2)</f>
        <v>265.29000000000002</v>
      </c>
    </row>
    <row r="2086" spans="1:10" ht="25.95" customHeight="1">
      <c r="A2086" s="2" t="s">
        <v>4046</v>
      </c>
      <c r="B2086" s="3" t="s">
        <v>3947</v>
      </c>
      <c r="C2086" s="2" t="s">
        <v>916</v>
      </c>
      <c r="D2086" s="2" t="s">
        <v>3948</v>
      </c>
      <c r="E2086" s="17" t="s">
        <v>968</v>
      </c>
      <c r="F2086" s="23">
        <v>32.200000000000003</v>
      </c>
      <c r="G2086" s="18">
        <v>2.3199999999999998</v>
      </c>
      <c r="H2086" s="13">
        <v>0.2094</v>
      </c>
      <c r="I2086" s="18">
        <v>2.8</v>
      </c>
      <c r="J2086" s="18">
        <f>TRUNC(F2086 * I2086, 2)</f>
        <v>90.16</v>
      </c>
    </row>
    <row r="2087" spans="1:10" ht="24" customHeight="1">
      <c r="A2087" s="2" t="s">
        <v>4047</v>
      </c>
      <c r="B2087" s="3" t="s">
        <v>989</v>
      </c>
      <c r="C2087" s="2" t="s">
        <v>916</v>
      </c>
      <c r="D2087" s="2" t="s">
        <v>990</v>
      </c>
      <c r="E2087" s="17" t="s">
        <v>918</v>
      </c>
      <c r="F2087" s="23">
        <v>19.32</v>
      </c>
      <c r="G2087" s="18">
        <v>15.11</v>
      </c>
      <c r="H2087" s="13">
        <v>0.2094</v>
      </c>
      <c r="I2087" s="18">
        <v>18.27</v>
      </c>
      <c r="J2087" s="18">
        <f>TRUNC(F2087 * I2087, 2)</f>
        <v>352.97</v>
      </c>
    </row>
    <row r="2088" spans="1:10" ht="24" customHeight="1">
      <c r="A2088" s="1" t="s">
        <v>4048</v>
      </c>
      <c r="B2088" s="1"/>
      <c r="C2088" s="1"/>
      <c r="D2088" s="1" t="s">
        <v>1134</v>
      </c>
      <c r="E2088" s="15"/>
      <c r="F2088" s="24"/>
      <c r="G2088" s="15"/>
      <c r="H2088" s="12"/>
      <c r="I2088" s="15"/>
      <c r="J2088" s="16">
        <v>643844.99</v>
      </c>
    </row>
    <row r="2089" spans="1:10" ht="24" customHeight="1">
      <c r="A2089" s="1" t="s">
        <v>4049</v>
      </c>
      <c r="B2089" s="1"/>
      <c r="C2089" s="1"/>
      <c r="D2089" s="1" t="s">
        <v>1136</v>
      </c>
      <c r="E2089" s="15"/>
      <c r="F2089" s="24"/>
      <c r="G2089" s="15"/>
      <c r="H2089" s="12"/>
      <c r="I2089" s="15"/>
      <c r="J2089" s="16">
        <v>56754.79</v>
      </c>
    </row>
    <row r="2090" spans="1:10" ht="24" customHeight="1">
      <c r="A2090" s="1" t="s">
        <v>4050</v>
      </c>
      <c r="B2090" s="1"/>
      <c r="C2090" s="1"/>
      <c r="D2090" s="1" t="s">
        <v>3953</v>
      </c>
      <c r="E2090" s="15"/>
      <c r="F2090" s="24"/>
      <c r="G2090" s="15"/>
      <c r="H2090" s="12"/>
      <c r="I2090" s="15"/>
      <c r="J2090" s="16">
        <v>6755.73</v>
      </c>
    </row>
    <row r="2091" spans="1:10" ht="52.05" customHeight="1">
      <c r="A2091" s="2" t="s">
        <v>4051</v>
      </c>
      <c r="B2091" s="3" t="s">
        <v>1140</v>
      </c>
      <c r="C2091" s="2" t="s">
        <v>963</v>
      </c>
      <c r="D2091" s="2" t="s">
        <v>1141</v>
      </c>
      <c r="E2091" s="17" t="s">
        <v>968</v>
      </c>
      <c r="F2091" s="23">
        <v>14.4</v>
      </c>
      <c r="G2091" s="18">
        <v>87.64</v>
      </c>
      <c r="H2091" s="13">
        <v>0.2094</v>
      </c>
      <c r="I2091" s="18">
        <v>105.99</v>
      </c>
      <c r="J2091" s="18">
        <f>TRUNC(F2091 * I2091, 2)</f>
        <v>1526.25</v>
      </c>
    </row>
    <row r="2092" spans="1:10" ht="25.95" customHeight="1">
      <c r="A2092" s="2" t="s">
        <v>4052</v>
      </c>
      <c r="B2092" s="3" t="s">
        <v>1146</v>
      </c>
      <c r="C2092" s="2" t="s">
        <v>16</v>
      </c>
      <c r="D2092" s="2" t="s">
        <v>1147</v>
      </c>
      <c r="E2092" s="17" t="s">
        <v>918</v>
      </c>
      <c r="F2092" s="23">
        <v>2.2999999999999998</v>
      </c>
      <c r="G2092" s="18">
        <v>533.49</v>
      </c>
      <c r="H2092" s="13">
        <v>0.2094</v>
      </c>
      <c r="I2092" s="18">
        <v>645.20000000000005</v>
      </c>
      <c r="J2092" s="18">
        <f>TRUNC(F2092 * I2092, 2)</f>
        <v>1483.96</v>
      </c>
    </row>
    <row r="2093" spans="1:10" ht="52.05" customHeight="1">
      <c r="A2093" s="2" t="s">
        <v>4053</v>
      </c>
      <c r="B2093" s="3" t="s">
        <v>4054</v>
      </c>
      <c r="C2093" s="2" t="s">
        <v>963</v>
      </c>
      <c r="D2093" s="2" t="s">
        <v>4055</v>
      </c>
      <c r="E2093" s="17" t="s">
        <v>1073</v>
      </c>
      <c r="F2093" s="23">
        <v>40</v>
      </c>
      <c r="G2093" s="18">
        <v>20.22</v>
      </c>
      <c r="H2093" s="13">
        <v>0.2094</v>
      </c>
      <c r="I2093" s="18">
        <v>24.45</v>
      </c>
      <c r="J2093" s="18">
        <f>TRUNC(F2093 * I2093, 2)</f>
        <v>978</v>
      </c>
    </row>
    <row r="2094" spans="1:10" ht="52.05" customHeight="1">
      <c r="A2094" s="2" t="s">
        <v>4056</v>
      </c>
      <c r="B2094" s="3" t="s">
        <v>4057</v>
      </c>
      <c r="C2094" s="2" t="s">
        <v>963</v>
      </c>
      <c r="D2094" s="2" t="s">
        <v>4058</v>
      </c>
      <c r="E2094" s="17" t="s">
        <v>1073</v>
      </c>
      <c r="F2094" s="23">
        <v>88</v>
      </c>
      <c r="G2094" s="18">
        <v>13.02</v>
      </c>
      <c r="H2094" s="13">
        <v>0.2094</v>
      </c>
      <c r="I2094" s="18">
        <v>15.74</v>
      </c>
      <c r="J2094" s="18">
        <f>TRUNC(F2094 * I2094, 2)</f>
        <v>1385.12</v>
      </c>
    </row>
    <row r="2095" spans="1:10" ht="52.05" customHeight="1">
      <c r="A2095" s="2" t="s">
        <v>4059</v>
      </c>
      <c r="B2095" s="3" t="s">
        <v>4060</v>
      </c>
      <c r="C2095" s="2" t="s">
        <v>963</v>
      </c>
      <c r="D2095" s="2" t="s">
        <v>4061</v>
      </c>
      <c r="E2095" s="17" t="s">
        <v>1073</v>
      </c>
      <c r="F2095" s="23">
        <v>108</v>
      </c>
      <c r="G2095" s="18">
        <v>10.59</v>
      </c>
      <c r="H2095" s="13">
        <v>0.2094</v>
      </c>
      <c r="I2095" s="18">
        <v>12.8</v>
      </c>
      <c r="J2095" s="18">
        <f>TRUNC(F2095 * I2095, 2)</f>
        <v>1382.4</v>
      </c>
    </row>
    <row r="2096" spans="1:10" ht="24" customHeight="1">
      <c r="A2096" s="1" t="s">
        <v>4062</v>
      </c>
      <c r="B2096" s="1"/>
      <c r="C2096" s="1"/>
      <c r="D2096" s="1" t="s">
        <v>3963</v>
      </c>
      <c r="E2096" s="15"/>
      <c r="F2096" s="24"/>
      <c r="G2096" s="15"/>
      <c r="H2096" s="12"/>
      <c r="I2096" s="15"/>
      <c r="J2096" s="16">
        <v>49999.06</v>
      </c>
    </row>
    <row r="2097" spans="1:10" ht="39" customHeight="1">
      <c r="A2097" s="2" t="s">
        <v>4063</v>
      </c>
      <c r="B2097" s="3" t="s">
        <v>3965</v>
      </c>
      <c r="C2097" s="2" t="s">
        <v>963</v>
      </c>
      <c r="D2097" s="2" t="s">
        <v>3966</v>
      </c>
      <c r="E2097" s="17" t="s">
        <v>1073</v>
      </c>
      <c r="F2097" s="23">
        <v>273</v>
      </c>
      <c r="G2097" s="18">
        <v>22.65</v>
      </c>
      <c r="H2097" s="13">
        <v>0.2094</v>
      </c>
      <c r="I2097" s="18">
        <v>27.39</v>
      </c>
      <c r="J2097" s="18">
        <f>TRUNC(F2097 * I2097, 2)</f>
        <v>7477.47</v>
      </c>
    </row>
    <row r="2098" spans="1:10" ht="39" customHeight="1">
      <c r="A2098" s="2" t="s">
        <v>4064</v>
      </c>
      <c r="B2098" s="3" t="s">
        <v>3968</v>
      </c>
      <c r="C2098" s="2" t="s">
        <v>963</v>
      </c>
      <c r="D2098" s="2" t="s">
        <v>3969</v>
      </c>
      <c r="E2098" s="17" t="s">
        <v>918</v>
      </c>
      <c r="F2098" s="23">
        <v>15</v>
      </c>
      <c r="G2098" s="18">
        <v>519.82000000000005</v>
      </c>
      <c r="H2098" s="13">
        <v>0.2094</v>
      </c>
      <c r="I2098" s="18">
        <v>628.66999999999996</v>
      </c>
      <c r="J2098" s="18">
        <f>TRUNC(F2098 * I2098, 2)</f>
        <v>9430.0499999999993</v>
      </c>
    </row>
    <row r="2099" spans="1:10" ht="39" customHeight="1">
      <c r="A2099" s="2" t="s">
        <v>4065</v>
      </c>
      <c r="B2099" s="3" t="s">
        <v>3971</v>
      </c>
      <c r="C2099" s="2" t="s">
        <v>16</v>
      </c>
      <c r="D2099" s="2" t="s">
        <v>3972</v>
      </c>
      <c r="E2099" s="17" t="s">
        <v>968</v>
      </c>
      <c r="F2099" s="23">
        <v>163</v>
      </c>
      <c r="G2099" s="18">
        <v>153.44999999999999</v>
      </c>
      <c r="H2099" s="13">
        <v>0.2094</v>
      </c>
      <c r="I2099" s="18">
        <v>185.58</v>
      </c>
      <c r="J2099" s="18">
        <f>TRUNC(F2099 * I2099, 2)</f>
        <v>30249.54</v>
      </c>
    </row>
    <row r="2100" spans="1:10" ht="39" customHeight="1">
      <c r="A2100" s="2" t="s">
        <v>4066</v>
      </c>
      <c r="B2100" s="3" t="s">
        <v>3693</v>
      </c>
      <c r="C2100" s="2" t="s">
        <v>963</v>
      </c>
      <c r="D2100" s="2" t="s">
        <v>3694</v>
      </c>
      <c r="E2100" s="17" t="s">
        <v>968</v>
      </c>
      <c r="F2100" s="23">
        <v>25</v>
      </c>
      <c r="G2100" s="18">
        <v>94</v>
      </c>
      <c r="H2100" s="13">
        <v>0.2094</v>
      </c>
      <c r="I2100" s="18">
        <v>113.68</v>
      </c>
      <c r="J2100" s="18">
        <f>TRUNC(F2100 * I2100, 2)</f>
        <v>2842</v>
      </c>
    </row>
    <row r="2101" spans="1:10" ht="24" customHeight="1">
      <c r="A2101" s="1" t="s">
        <v>4067</v>
      </c>
      <c r="B2101" s="1"/>
      <c r="C2101" s="1"/>
      <c r="D2101" s="1" t="s">
        <v>3975</v>
      </c>
      <c r="E2101" s="15"/>
      <c r="F2101" s="24"/>
      <c r="G2101" s="15"/>
      <c r="H2101" s="12"/>
      <c r="I2101" s="15"/>
      <c r="J2101" s="16">
        <v>587090.19999999995</v>
      </c>
    </row>
    <row r="2102" spans="1:10" ht="24" customHeight="1">
      <c r="A2102" s="1" t="s">
        <v>4068</v>
      </c>
      <c r="B2102" s="1"/>
      <c r="C2102" s="1"/>
      <c r="D2102" s="1" t="s">
        <v>3977</v>
      </c>
      <c r="E2102" s="15"/>
      <c r="F2102" s="24"/>
      <c r="G2102" s="15"/>
      <c r="H2102" s="12"/>
      <c r="I2102" s="15"/>
      <c r="J2102" s="16">
        <v>489417.48</v>
      </c>
    </row>
    <row r="2103" spans="1:10" ht="25.95" customHeight="1">
      <c r="A2103" s="2" t="s">
        <v>4069</v>
      </c>
      <c r="B2103" s="3" t="s">
        <v>3979</v>
      </c>
      <c r="C2103" s="2" t="s">
        <v>16</v>
      </c>
      <c r="D2103" s="2" t="s">
        <v>3980</v>
      </c>
      <c r="E2103" s="17" t="s">
        <v>968</v>
      </c>
      <c r="F2103" s="23">
        <v>120</v>
      </c>
      <c r="G2103" s="18">
        <v>415</v>
      </c>
      <c r="H2103" s="13">
        <v>0.2094</v>
      </c>
      <c r="I2103" s="18">
        <v>501.9</v>
      </c>
      <c r="J2103" s="18">
        <f t="shared" ref="J2103:J2121" si="117">TRUNC(F2103 * I2103, 2)</f>
        <v>60228</v>
      </c>
    </row>
    <row r="2104" spans="1:10" ht="78" customHeight="1">
      <c r="A2104" s="2" t="s">
        <v>4070</v>
      </c>
      <c r="B2104" s="3" t="s">
        <v>4071</v>
      </c>
      <c r="C2104" s="2" t="s">
        <v>16</v>
      </c>
      <c r="D2104" s="2" t="s">
        <v>4072</v>
      </c>
      <c r="E2104" s="17" t="s">
        <v>1274</v>
      </c>
      <c r="F2104" s="23">
        <v>989.1</v>
      </c>
      <c r="G2104" s="18">
        <v>17.47</v>
      </c>
      <c r="H2104" s="13">
        <v>0.2094</v>
      </c>
      <c r="I2104" s="18">
        <v>21.12</v>
      </c>
      <c r="J2104" s="18">
        <f t="shared" si="117"/>
        <v>20889.79</v>
      </c>
    </row>
    <row r="2105" spans="1:10" ht="78" customHeight="1">
      <c r="A2105" s="2" t="s">
        <v>4073</v>
      </c>
      <c r="B2105" s="3" t="s">
        <v>4074</v>
      </c>
      <c r="C2105" s="2" t="s">
        <v>16</v>
      </c>
      <c r="D2105" s="2" t="s">
        <v>4075</v>
      </c>
      <c r="E2105" s="17" t="s">
        <v>1274</v>
      </c>
      <c r="F2105" s="23">
        <v>1013.8</v>
      </c>
      <c r="G2105" s="18">
        <v>17.47</v>
      </c>
      <c r="H2105" s="13">
        <v>0.2094</v>
      </c>
      <c r="I2105" s="18">
        <v>21.12</v>
      </c>
      <c r="J2105" s="18">
        <f t="shared" si="117"/>
        <v>21411.45</v>
      </c>
    </row>
    <row r="2106" spans="1:10" ht="91.05" customHeight="1">
      <c r="A2106" s="2" t="s">
        <v>4076</v>
      </c>
      <c r="B2106" s="3" t="s">
        <v>4077</v>
      </c>
      <c r="C2106" s="2" t="s">
        <v>16</v>
      </c>
      <c r="D2106" s="2" t="s">
        <v>4078</v>
      </c>
      <c r="E2106" s="17" t="s">
        <v>1274</v>
      </c>
      <c r="F2106" s="23">
        <v>474.3</v>
      </c>
      <c r="G2106" s="18">
        <v>18.46</v>
      </c>
      <c r="H2106" s="13">
        <v>0.2094</v>
      </c>
      <c r="I2106" s="18">
        <v>22.32</v>
      </c>
      <c r="J2106" s="18">
        <f t="shared" si="117"/>
        <v>10586.37</v>
      </c>
    </row>
    <row r="2107" spans="1:10" ht="91.05" customHeight="1">
      <c r="A2107" s="2" t="s">
        <v>4079</v>
      </c>
      <c r="B2107" s="3" t="s">
        <v>4080</v>
      </c>
      <c r="C2107" s="2" t="s">
        <v>16</v>
      </c>
      <c r="D2107" s="2" t="s">
        <v>4081</v>
      </c>
      <c r="E2107" s="17" t="s">
        <v>1274</v>
      </c>
      <c r="F2107" s="23">
        <v>272.10000000000002</v>
      </c>
      <c r="G2107" s="18">
        <v>18.46</v>
      </c>
      <c r="H2107" s="13">
        <v>0.2094</v>
      </c>
      <c r="I2107" s="18">
        <v>22.32</v>
      </c>
      <c r="J2107" s="18">
        <f t="shared" si="117"/>
        <v>6073.27</v>
      </c>
    </row>
    <row r="2108" spans="1:10" ht="78" customHeight="1">
      <c r="A2108" s="2" t="s">
        <v>4082</v>
      </c>
      <c r="B2108" s="3" t="s">
        <v>4083</v>
      </c>
      <c r="C2108" s="2" t="s">
        <v>16</v>
      </c>
      <c r="D2108" s="2" t="s">
        <v>4084</v>
      </c>
      <c r="E2108" s="17" t="s">
        <v>1274</v>
      </c>
      <c r="F2108" s="23">
        <v>1961.7</v>
      </c>
      <c r="G2108" s="18">
        <v>18.59</v>
      </c>
      <c r="H2108" s="13">
        <v>0.2094</v>
      </c>
      <c r="I2108" s="18">
        <v>22.48</v>
      </c>
      <c r="J2108" s="18">
        <f t="shared" si="117"/>
        <v>44099.01</v>
      </c>
    </row>
    <row r="2109" spans="1:10" ht="91.05" customHeight="1">
      <c r="A2109" s="2" t="s">
        <v>4085</v>
      </c>
      <c r="B2109" s="3" t="s">
        <v>4086</v>
      </c>
      <c r="C2109" s="2" t="s">
        <v>16</v>
      </c>
      <c r="D2109" s="2" t="s">
        <v>4087</v>
      </c>
      <c r="E2109" s="17" t="s">
        <v>1274</v>
      </c>
      <c r="F2109" s="23">
        <v>324.2</v>
      </c>
      <c r="G2109" s="18">
        <v>18.46</v>
      </c>
      <c r="H2109" s="13">
        <v>0.2094</v>
      </c>
      <c r="I2109" s="18">
        <v>22.32</v>
      </c>
      <c r="J2109" s="18">
        <f t="shared" si="117"/>
        <v>7236.14</v>
      </c>
    </row>
    <row r="2110" spans="1:10" ht="78" customHeight="1">
      <c r="A2110" s="2" t="s">
        <v>4088</v>
      </c>
      <c r="B2110" s="3" t="s">
        <v>4089</v>
      </c>
      <c r="C2110" s="2" t="s">
        <v>16</v>
      </c>
      <c r="D2110" s="2" t="s">
        <v>4090</v>
      </c>
      <c r="E2110" s="17" t="s">
        <v>1274</v>
      </c>
      <c r="F2110" s="23">
        <v>1540.1</v>
      </c>
      <c r="G2110" s="18">
        <v>17.32</v>
      </c>
      <c r="H2110" s="13">
        <v>0.2094</v>
      </c>
      <c r="I2110" s="18">
        <v>20.94</v>
      </c>
      <c r="J2110" s="18">
        <f t="shared" si="117"/>
        <v>32249.69</v>
      </c>
    </row>
    <row r="2111" spans="1:10" ht="78" customHeight="1">
      <c r="A2111" s="2" t="s">
        <v>4091</v>
      </c>
      <c r="B2111" s="3" t="s">
        <v>4092</v>
      </c>
      <c r="C2111" s="2" t="s">
        <v>16</v>
      </c>
      <c r="D2111" s="2" t="s">
        <v>4093</v>
      </c>
      <c r="E2111" s="17" t="s">
        <v>1274</v>
      </c>
      <c r="F2111" s="23">
        <v>400.8</v>
      </c>
      <c r="G2111" s="18">
        <v>17.47</v>
      </c>
      <c r="H2111" s="13">
        <v>0.2094</v>
      </c>
      <c r="I2111" s="18">
        <v>21.12</v>
      </c>
      <c r="J2111" s="18">
        <f t="shared" si="117"/>
        <v>8464.89</v>
      </c>
    </row>
    <row r="2112" spans="1:10" ht="78" customHeight="1">
      <c r="A2112" s="2" t="s">
        <v>4094</v>
      </c>
      <c r="B2112" s="3" t="s">
        <v>4095</v>
      </c>
      <c r="C2112" s="2" t="s">
        <v>16</v>
      </c>
      <c r="D2112" s="2" t="s">
        <v>4096</v>
      </c>
      <c r="E2112" s="17" t="s">
        <v>1274</v>
      </c>
      <c r="F2112" s="23">
        <v>265.2</v>
      </c>
      <c r="G2112" s="18">
        <v>15.66</v>
      </c>
      <c r="H2112" s="13">
        <v>0.2094</v>
      </c>
      <c r="I2112" s="18">
        <v>18.93</v>
      </c>
      <c r="J2112" s="18">
        <f t="shared" si="117"/>
        <v>5020.2299999999996</v>
      </c>
    </row>
    <row r="2113" spans="1:10" ht="78" customHeight="1">
      <c r="A2113" s="2" t="s">
        <v>4097</v>
      </c>
      <c r="B2113" s="3" t="s">
        <v>4098</v>
      </c>
      <c r="C2113" s="2" t="s">
        <v>16</v>
      </c>
      <c r="D2113" s="2" t="s">
        <v>4099</v>
      </c>
      <c r="E2113" s="17" t="s">
        <v>1274</v>
      </c>
      <c r="F2113" s="23">
        <v>7044.1</v>
      </c>
      <c r="G2113" s="18">
        <v>17.47</v>
      </c>
      <c r="H2113" s="13">
        <v>0.2094</v>
      </c>
      <c r="I2113" s="18">
        <v>21.12</v>
      </c>
      <c r="J2113" s="18">
        <f t="shared" si="117"/>
        <v>148771.39000000001</v>
      </c>
    </row>
    <row r="2114" spans="1:10" ht="78" customHeight="1">
      <c r="A2114" s="2" t="s">
        <v>4100</v>
      </c>
      <c r="B2114" s="3" t="s">
        <v>4101</v>
      </c>
      <c r="C2114" s="2" t="s">
        <v>16</v>
      </c>
      <c r="D2114" s="2" t="s">
        <v>4102</v>
      </c>
      <c r="E2114" s="17" t="s">
        <v>1274</v>
      </c>
      <c r="F2114" s="23">
        <v>378</v>
      </c>
      <c r="G2114" s="18">
        <v>17.47</v>
      </c>
      <c r="H2114" s="13">
        <v>0.2094</v>
      </c>
      <c r="I2114" s="18">
        <v>21.12</v>
      </c>
      <c r="J2114" s="18">
        <f t="shared" si="117"/>
        <v>7983.36</v>
      </c>
    </row>
    <row r="2115" spans="1:10" ht="78" customHeight="1">
      <c r="A2115" s="2" t="s">
        <v>4103</v>
      </c>
      <c r="B2115" s="3" t="s">
        <v>4104</v>
      </c>
      <c r="C2115" s="2" t="s">
        <v>16</v>
      </c>
      <c r="D2115" s="2" t="s">
        <v>4105</v>
      </c>
      <c r="E2115" s="17" t="s">
        <v>1274</v>
      </c>
      <c r="F2115" s="23">
        <v>1249.7</v>
      </c>
      <c r="G2115" s="18">
        <v>17.850000000000001</v>
      </c>
      <c r="H2115" s="13">
        <v>0.2094</v>
      </c>
      <c r="I2115" s="18">
        <v>21.58</v>
      </c>
      <c r="J2115" s="18">
        <f t="shared" si="117"/>
        <v>26968.52</v>
      </c>
    </row>
    <row r="2116" spans="1:10" ht="78" customHeight="1">
      <c r="A2116" s="2" t="s">
        <v>4106</v>
      </c>
      <c r="B2116" s="3" t="s">
        <v>4107</v>
      </c>
      <c r="C2116" s="2" t="s">
        <v>16</v>
      </c>
      <c r="D2116" s="2" t="s">
        <v>4108</v>
      </c>
      <c r="E2116" s="17" t="s">
        <v>1274</v>
      </c>
      <c r="F2116" s="23">
        <v>1236.5999999999999</v>
      </c>
      <c r="G2116" s="18">
        <v>17.47</v>
      </c>
      <c r="H2116" s="13">
        <v>0.2094</v>
      </c>
      <c r="I2116" s="18">
        <v>21.12</v>
      </c>
      <c r="J2116" s="18">
        <f t="shared" si="117"/>
        <v>26116.99</v>
      </c>
    </row>
    <row r="2117" spans="1:10" ht="78" customHeight="1">
      <c r="A2117" s="2" t="s">
        <v>4109</v>
      </c>
      <c r="B2117" s="3" t="s">
        <v>4110</v>
      </c>
      <c r="C2117" s="2" t="s">
        <v>16</v>
      </c>
      <c r="D2117" s="2" t="s">
        <v>4111</v>
      </c>
      <c r="E2117" s="17" t="s">
        <v>1274</v>
      </c>
      <c r="F2117" s="23">
        <v>655.5</v>
      </c>
      <c r="G2117" s="18">
        <v>17.47</v>
      </c>
      <c r="H2117" s="13">
        <v>0.2094</v>
      </c>
      <c r="I2117" s="18">
        <v>21.12</v>
      </c>
      <c r="J2117" s="18">
        <f t="shared" si="117"/>
        <v>13844.16</v>
      </c>
    </row>
    <row r="2118" spans="1:10" ht="91.05" customHeight="1">
      <c r="A2118" s="2" t="s">
        <v>4112</v>
      </c>
      <c r="B2118" s="3" t="s">
        <v>4113</v>
      </c>
      <c r="C2118" s="2" t="s">
        <v>16</v>
      </c>
      <c r="D2118" s="2" t="s">
        <v>4114</v>
      </c>
      <c r="E2118" s="17" t="s">
        <v>1274</v>
      </c>
      <c r="F2118" s="23">
        <v>411.4</v>
      </c>
      <c r="G2118" s="18">
        <v>18.46</v>
      </c>
      <c r="H2118" s="13">
        <v>0.2094</v>
      </c>
      <c r="I2118" s="18">
        <v>22.32</v>
      </c>
      <c r="J2118" s="18">
        <f t="shared" si="117"/>
        <v>9182.44</v>
      </c>
    </row>
    <row r="2119" spans="1:10" ht="52.05" customHeight="1">
      <c r="A2119" s="2" t="s">
        <v>4115</v>
      </c>
      <c r="B2119" s="3" t="s">
        <v>1329</v>
      </c>
      <c r="C2119" s="2" t="s">
        <v>963</v>
      </c>
      <c r="D2119" s="2" t="s">
        <v>1330</v>
      </c>
      <c r="E2119" s="17" t="s">
        <v>1331</v>
      </c>
      <c r="F2119" s="23">
        <v>459</v>
      </c>
      <c r="G2119" s="18">
        <v>2.69</v>
      </c>
      <c r="H2119" s="13">
        <v>0.2094</v>
      </c>
      <c r="I2119" s="18">
        <v>3.25</v>
      </c>
      <c r="J2119" s="18">
        <f t="shared" si="117"/>
        <v>1491.75</v>
      </c>
    </row>
    <row r="2120" spans="1:10" ht="25.95" customHeight="1">
      <c r="A2120" s="2" t="s">
        <v>4116</v>
      </c>
      <c r="B2120" s="3" t="s">
        <v>4007</v>
      </c>
      <c r="C2120" s="2" t="s">
        <v>16</v>
      </c>
      <c r="D2120" s="2" t="s">
        <v>4008</v>
      </c>
      <c r="E2120" s="17" t="s">
        <v>1073</v>
      </c>
      <c r="F2120" s="23">
        <v>18945</v>
      </c>
      <c r="G2120" s="18">
        <v>1.69</v>
      </c>
      <c r="H2120" s="13">
        <v>0.2094</v>
      </c>
      <c r="I2120" s="18">
        <v>2.04</v>
      </c>
      <c r="J2120" s="18">
        <f t="shared" si="117"/>
        <v>38647.800000000003</v>
      </c>
    </row>
    <row r="2121" spans="1:10" ht="39" customHeight="1">
      <c r="A2121" s="2" t="s">
        <v>4117</v>
      </c>
      <c r="B2121" s="3" t="s">
        <v>4010</v>
      </c>
      <c r="C2121" s="2" t="s">
        <v>963</v>
      </c>
      <c r="D2121" s="2" t="s">
        <v>4011</v>
      </c>
      <c r="E2121" s="17" t="s">
        <v>968</v>
      </c>
      <c r="F2121" s="23">
        <v>13</v>
      </c>
      <c r="G2121" s="18">
        <v>9.69</v>
      </c>
      <c r="H2121" s="13">
        <v>0.2094</v>
      </c>
      <c r="I2121" s="18">
        <v>11.71</v>
      </c>
      <c r="J2121" s="18">
        <f t="shared" si="117"/>
        <v>152.22999999999999</v>
      </c>
    </row>
    <row r="2122" spans="1:10" ht="24" customHeight="1">
      <c r="A2122" s="1" t="s">
        <v>4118</v>
      </c>
      <c r="B2122" s="1"/>
      <c r="C2122" s="1"/>
      <c r="D2122" s="1" t="s">
        <v>4013</v>
      </c>
      <c r="E2122" s="15"/>
      <c r="F2122" s="24"/>
      <c r="G2122" s="15"/>
      <c r="H2122" s="12"/>
      <c r="I2122" s="15"/>
      <c r="J2122" s="16">
        <v>7940.88</v>
      </c>
    </row>
    <row r="2123" spans="1:10" ht="39" customHeight="1">
      <c r="A2123" s="2" t="s">
        <v>4119</v>
      </c>
      <c r="B2123" s="3" t="s">
        <v>4015</v>
      </c>
      <c r="C2123" s="2" t="s">
        <v>16</v>
      </c>
      <c r="D2123" s="2" t="s">
        <v>4016</v>
      </c>
      <c r="E2123" s="17" t="s">
        <v>968</v>
      </c>
      <c r="F2123" s="23">
        <v>41</v>
      </c>
      <c r="G2123" s="18">
        <v>160.15</v>
      </c>
      <c r="H2123" s="13">
        <v>0.2094</v>
      </c>
      <c r="I2123" s="18">
        <v>193.68</v>
      </c>
      <c r="J2123" s="18">
        <f>TRUNC(F2123 * I2123, 2)</f>
        <v>7940.88</v>
      </c>
    </row>
    <row r="2124" spans="1:10" ht="24" customHeight="1">
      <c r="A2124" s="1" t="s">
        <v>4120</v>
      </c>
      <c r="B2124" s="1"/>
      <c r="C2124" s="1"/>
      <c r="D2124" s="1" t="s">
        <v>4018</v>
      </c>
      <c r="E2124" s="15"/>
      <c r="F2124" s="24"/>
      <c r="G2124" s="15"/>
      <c r="H2124" s="12"/>
      <c r="I2124" s="15"/>
      <c r="J2124" s="16">
        <v>89731.839999999997</v>
      </c>
    </row>
    <row r="2125" spans="1:10" ht="91.05" customHeight="1">
      <c r="A2125" s="2" t="s">
        <v>4121</v>
      </c>
      <c r="B2125" s="3" t="s">
        <v>4020</v>
      </c>
      <c r="C2125" s="2" t="s">
        <v>16</v>
      </c>
      <c r="D2125" s="2" t="s">
        <v>4021</v>
      </c>
      <c r="E2125" s="17" t="s">
        <v>29</v>
      </c>
      <c r="F2125" s="23">
        <v>176</v>
      </c>
      <c r="G2125" s="18">
        <v>421.57</v>
      </c>
      <c r="H2125" s="13">
        <v>0.2094</v>
      </c>
      <c r="I2125" s="18">
        <v>509.84</v>
      </c>
      <c r="J2125" s="18">
        <f>TRUNC(F2125 * I2125, 2)</f>
        <v>89731.839999999997</v>
      </c>
    </row>
    <row r="2126" spans="1:10" ht="24" customHeight="1">
      <c r="A2126" s="1" t="s">
        <v>4122</v>
      </c>
      <c r="B2126" s="1"/>
      <c r="C2126" s="1"/>
      <c r="D2126" s="1" t="s">
        <v>4123</v>
      </c>
      <c r="E2126" s="15"/>
      <c r="F2126" s="24"/>
      <c r="G2126" s="15"/>
      <c r="H2126" s="12"/>
      <c r="I2126" s="15"/>
      <c r="J2126" s="16">
        <v>1374658.14</v>
      </c>
    </row>
    <row r="2127" spans="1:10" ht="24" customHeight="1">
      <c r="A2127" s="1" t="s">
        <v>4124</v>
      </c>
      <c r="B2127" s="1"/>
      <c r="C2127" s="1"/>
      <c r="D2127" s="1" t="s">
        <v>1061</v>
      </c>
      <c r="E2127" s="15"/>
      <c r="F2127" s="24"/>
      <c r="G2127" s="15"/>
      <c r="H2127" s="12"/>
      <c r="I2127" s="15"/>
      <c r="J2127" s="16">
        <v>93782.36</v>
      </c>
    </row>
    <row r="2128" spans="1:10" ht="24" customHeight="1">
      <c r="A2128" s="1" t="s">
        <v>4125</v>
      </c>
      <c r="B2128" s="1"/>
      <c r="C2128" s="1"/>
      <c r="D2128" s="1" t="s">
        <v>1063</v>
      </c>
      <c r="E2128" s="15"/>
      <c r="F2128" s="24"/>
      <c r="G2128" s="15"/>
      <c r="H2128" s="12"/>
      <c r="I2128" s="15"/>
      <c r="J2128" s="16">
        <v>52695.92</v>
      </c>
    </row>
    <row r="2129" spans="1:10" ht="52.05" customHeight="1">
      <c r="A2129" s="2" t="s">
        <v>4126</v>
      </c>
      <c r="B2129" s="3" t="s">
        <v>4127</v>
      </c>
      <c r="C2129" s="2" t="s">
        <v>963</v>
      </c>
      <c r="D2129" s="2" t="s">
        <v>4128</v>
      </c>
      <c r="E2129" s="17" t="s">
        <v>29</v>
      </c>
      <c r="F2129" s="23">
        <v>260</v>
      </c>
      <c r="G2129" s="18">
        <v>102.74</v>
      </c>
      <c r="H2129" s="13">
        <v>0.2094</v>
      </c>
      <c r="I2129" s="18">
        <v>124.25</v>
      </c>
      <c r="J2129" s="18">
        <f>TRUNC(F2129 * I2129, 2)</f>
        <v>32305</v>
      </c>
    </row>
    <row r="2130" spans="1:10" ht="25.95" customHeight="1">
      <c r="A2130" s="2" t="s">
        <v>4129</v>
      </c>
      <c r="B2130" s="3" t="s">
        <v>1078</v>
      </c>
      <c r="C2130" s="2" t="s">
        <v>963</v>
      </c>
      <c r="D2130" s="2" t="s">
        <v>1079</v>
      </c>
      <c r="E2130" s="17" t="s">
        <v>1073</v>
      </c>
      <c r="F2130" s="23">
        <v>414</v>
      </c>
      <c r="G2130" s="18">
        <v>13.14</v>
      </c>
      <c r="H2130" s="13">
        <v>0.2094</v>
      </c>
      <c r="I2130" s="18">
        <v>15.89</v>
      </c>
      <c r="J2130" s="18">
        <f>TRUNC(F2130 * I2130, 2)</f>
        <v>6578.46</v>
      </c>
    </row>
    <row r="2131" spans="1:10" ht="25.95" customHeight="1">
      <c r="A2131" s="2" t="s">
        <v>4130</v>
      </c>
      <c r="B2131" s="3" t="s">
        <v>3767</v>
      </c>
      <c r="C2131" s="2" t="s">
        <v>963</v>
      </c>
      <c r="D2131" s="2" t="s">
        <v>3768</v>
      </c>
      <c r="E2131" s="17" t="s">
        <v>1073</v>
      </c>
      <c r="F2131" s="23">
        <v>642</v>
      </c>
      <c r="G2131" s="18">
        <v>10.98</v>
      </c>
      <c r="H2131" s="13">
        <v>0.2094</v>
      </c>
      <c r="I2131" s="18">
        <v>13.27</v>
      </c>
      <c r="J2131" s="18">
        <f>TRUNC(F2131 * I2131, 2)</f>
        <v>8519.34</v>
      </c>
    </row>
    <row r="2132" spans="1:10" ht="25.95" customHeight="1">
      <c r="A2132" s="2" t="s">
        <v>4131</v>
      </c>
      <c r="B2132" s="3" t="s">
        <v>4032</v>
      </c>
      <c r="C2132" s="2" t="s">
        <v>963</v>
      </c>
      <c r="D2132" s="2" t="s">
        <v>4033</v>
      </c>
      <c r="E2132" s="17" t="s">
        <v>44</v>
      </c>
      <c r="F2132" s="23">
        <v>26</v>
      </c>
      <c r="G2132" s="18">
        <v>14.49</v>
      </c>
      <c r="H2132" s="13">
        <v>0.2094</v>
      </c>
      <c r="I2132" s="18">
        <v>17.52</v>
      </c>
      <c r="J2132" s="18">
        <f>TRUNC(F2132 * I2132, 2)</f>
        <v>455.52</v>
      </c>
    </row>
    <row r="2133" spans="1:10" ht="25.95" customHeight="1">
      <c r="A2133" s="2" t="s">
        <v>4132</v>
      </c>
      <c r="B2133" s="3" t="s">
        <v>3933</v>
      </c>
      <c r="C2133" s="2" t="s">
        <v>16</v>
      </c>
      <c r="D2133" s="2" t="s">
        <v>3934</v>
      </c>
      <c r="E2133" s="17" t="s">
        <v>44</v>
      </c>
      <c r="F2133" s="23">
        <v>1</v>
      </c>
      <c r="G2133" s="18">
        <v>4000</v>
      </c>
      <c r="H2133" s="13">
        <v>0.2094</v>
      </c>
      <c r="I2133" s="18">
        <v>4837.6000000000004</v>
      </c>
      <c r="J2133" s="18">
        <f>TRUNC(F2133 * I2133, 2)</f>
        <v>4837.6000000000004</v>
      </c>
    </row>
    <row r="2134" spans="1:10" ht="24" customHeight="1">
      <c r="A2134" s="1" t="s">
        <v>4133</v>
      </c>
      <c r="B2134" s="1"/>
      <c r="C2134" s="1"/>
      <c r="D2134" s="1" t="s">
        <v>4036</v>
      </c>
      <c r="E2134" s="15"/>
      <c r="F2134" s="24"/>
      <c r="G2134" s="15"/>
      <c r="H2134" s="12"/>
      <c r="I2134" s="15"/>
      <c r="J2134" s="16">
        <v>40276.81</v>
      </c>
    </row>
    <row r="2135" spans="1:10" ht="39" customHeight="1">
      <c r="A2135" s="2" t="s">
        <v>4134</v>
      </c>
      <c r="B2135" s="3" t="s">
        <v>2550</v>
      </c>
      <c r="C2135" s="2" t="s">
        <v>963</v>
      </c>
      <c r="D2135" s="2" t="s">
        <v>2551</v>
      </c>
      <c r="E2135" s="17" t="s">
        <v>968</v>
      </c>
      <c r="F2135" s="23">
        <v>44.6</v>
      </c>
      <c r="G2135" s="18">
        <v>136.54</v>
      </c>
      <c r="H2135" s="13">
        <v>0.2094</v>
      </c>
      <c r="I2135" s="18">
        <v>165.13</v>
      </c>
      <c r="J2135" s="18">
        <f t="shared" ref="J2135:J2143" si="118">TRUNC(F2135 * I2135, 2)</f>
        <v>7364.79</v>
      </c>
    </row>
    <row r="2136" spans="1:10" ht="39" customHeight="1">
      <c r="A2136" s="2" t="s">
        <v>4135</v>
      </c>
      <c r="B2136" s="3" t="s">
        <v>3693</v>
      </c>
      <c r="C2136" s="2" t="s">
        <v>963</v>
      </c>
      <c r="D2136" s="2" t="s">
        <v>3694</v>
      </c>
      <c r="E2136" s="17" t="s">
        <v>968</v>
      </c>
      <c r="F2136" s="23">
        <v>20.399999999999999</v>
      </c>
      <c r="G2136" s="18">
        <v>94</v>
      </c>
      <c r="H2136" s="13">
        <v>0.2094</v>
      </c>
      <c r="I2136" s="18">
        <v>113.68</v>
      </c>
      <c r="J2136" s="18">
        <f t="shared" si="118"/>
        <v>2319.0700000000002</v>
      </c>
    </row>
    <row r="2137" spans="1:10" ht="25.95" customHeight="1">
      <c r="A2137" s="2" t="s">
        <v>4136</v>
      </c>
      <c r="B2137" s="3" t="s">
        <v>1104</v>
      </c>
      <c r="C2137" s="2" t="s">
        <v>963</v>
      </c>
      <c r="D2137" s="2" t="s">
        <v>1105</v>
      </c>
      <c r="E2137" s="17" t="s">
        <v>1073</v>
      </c>
      <c r="F2137" s="23">
        <v>32</v>
      </c>
      <c r="G2137" s="18">
        <v>20.14</v>
      </c>
      <c r="H2137" s="13">
        <v>0.2094</v>
      </c>
      <c r="I2137" s="18">
        <v>24.35</v>
      </c>
      <c r="J2137" s="18">
        <f t="shared" si="118"/>
        <v>779.2</v>
      </c>
    </row>
    <row r="2138" spans="1:10" ht="25.95" customHeight="1">
      <c r="A2138" s="2" t="s">
        <v>4137</v>
      </c>
      <c r="B2138" s="3" t="s">
        <v>1107</v>
      </c>
      <c r="C2138" s="2" t="s">
        <v>963</v>
      </c>
      <c r="D2138" s="2" t="s">
        <v>1108</v>
      </c>
      <c r="E2138" s="17" t="s">
        <v>1073</v>
      </c>
      <c r="F2138" s="23">
        <v>87</v>
      </c>
      <c r="G2138" s="18">
        <v>16.04</v>
      </c>
      <c r="H2138" s="13">
        <v>0.2094</v>
      </c>
      <c r="I2138" s="18">
        <v>19.39</v>
      </c>
      <c r="J2138" s="18">
        <f t="shared" si="118"/>
        <v>1686.93</v>
      </c>
    </row>
    <row r="2139" spans="1:10" ht="25.95" customHeight="1">
      <c r="A2139" s="2" t="s">
        <v>4138</v>
      </c>
      <c r="B2139" s="3" t="s">
        <v>1110</v>
      </c>
      <c r="C2139" s="2" t="s">
        <v>963</v>
      </c>
      <c r="D2139" s="2" t="s">
        <v>1111</v>
      </c>
      <c r="E2139" s="17" t="s">
        <v>1073</v>
      </c>
      <c r="F2139" s="23">
        <v>8</v>
      </c>
      <c r="G2139" s="18">
        <v>14.45</v>
      </c>
      <c r="H2139" s="13">
        <v>0.2094</v>
      </c>
      <c r="I2139" s="18">
        <v>17.47</v>
      </c>
      <c r="J2139" s="18">
        <f t="shared" si="118"/>
        <v>139.76</v>
      </c>
    </row>
    <row r="2140" spans="1:10" ht="25.95" customHeight="1">
      <c r="A2140" s="2" t="s">
        <v>4139</v>
      </c>
      <c r="B2140" s="3" t="s">
        <v>1113</v>
      </c>
      <c r="C2140" s="2" t="s">
        <v>963</v>
      </c>
      <c r="D2140" s="2" t="s">
        <v>1114</v>
      </c>
      <c r="E2140" s="17" t="s">
        <v>1073</v>
      </c>
      <c r="F2140" s="23">
        <v>555</v>
      </c>
      <c r="G2140" s="18">
        <v>13.1</v>
      </c>
      <c r="H2140" s="13">
        <v>0.2094</v>
      </c>
      <c r="I2140" s="18">
        <v>15.84</v>
      </c>
      <c r="J2140" s="18">
        <f t="shared" si="118"/>
        <v>8791.2000000000007</v>
      </c>
    </row>
    <row r="2141" spans="1:10" ht="25.95" customHeight="1">
      <c r="A2141" s="2" t="s">
        <v>4140</v>
      </c>
      <c r="B2141" s="3" t="s">
        <v>1119</v>
      </c>
      <c r="C2141" s="2" t="s">
        <v>963</v>
      </c>
      <c r="D2141" s="2" t="s">
        <v>1120</v>
      </c>
      <c r="E2141" s="17" t="s">
        <v>1073</v>
      </c>
      <c r="F2141" s="23">
        <v>451</v>
      </c>
      <c r="G2141" s="18">
        <v>10.79</v>
      </c>
      <c r="H2141" s="13">
        <v>0.2094</v>
      </c>
      <c r="I2141" s="18">
        <v>13.04</v>
      </c>
      <c r="J2141" s="18">
        <f t="shared" si="118"/>
        <v>5881.04</v>
      </c>
    </row>
    <row r="2142" spans="1:10" ht="39" customHeight="1">
      <c r="A2142" s="2" t="s">
        <v>4141</v>
      </c>
      <c r="B2142" s="3" t="s">
        <v>1128</v>
      </c>
      <c r="C2142" s="2" t="s">
        <v>963</v>
      </c>
      <c r="D2142" s="2" t="s">
        <v>1129</v>
      </c>
      <c r="E2142" s="17" t="s">
        <v>918</v>
      </c>
      <c r="F2142" s="23">
        <v>18.399999999999999</v>
      </c>
      <c r="G2142" s="18">
        <v>537.62</v>
      </c>
      <c r="H2142" s="13">
        <v>0.2094</v>
      </c>
      <c r="I2142" s="18">
        <v>650.19000000000005</v>
      </c>
      <c r="J2142" s="18">
        <f t="shared" si="118"/>
        <v>11963.49</v>
      </c>
    </row>
    <row r="2143" spans="1:10" ht="25.95" customHeight="1">
      <c r="A2143" s="2" t="s">
        <v>4142</v>
      </c>
      <c r="B2143" s="3" t="s">
        <v>1131</v>
      </c>
      <c r="C2143" s="2" t="s">
        <v>963</v>
      </c>
      <c r="D2143" s="2" t="s">
        <v>1132</v>
      </c>
      <c r="E2143" s="17" t="s">
        <v>918</v>
      </c>
      <c r="F2143" s="23">
        <v>1.84</v>
      </c>
      <c r="G2143" s="18">
        <v>607.26</v>
      </c>
      <c r="H2143" s="13">
        <v>0.2094</v>
      </c>
      <c r="I2143" s="18">
        <v>734.42</v>
      </c>
      <c r="J2143" s="18">
        <f t="shared" si="118"/>
        <v>1351.33</v>
      </c>
    </row>
    <row r="2144" spans="1:10" ht="24" customHeight="1">
      <c r="A2144" s="1" t="s">
        <v>4143</v>
      </c>
      <c r="B2144" s="1"/>
      <c r="C2144" s="1"/>
      <c r="D2144" s="1" t="s">
        <v>3944</v>
      </c>
      <c r="E2144" s="15"/>
      <c r="F2144" s="24"/>
      <c r="G2144" s="15"/>
      <c r="H2144" s="12"/>
      <c r="I2144" s="15"/>
      <c r="J2144" s="16">
        <v>809.63</v>
      </c>
    </row>
    <row r="2145" spans="1:10" ht="25.95" customHeight="1">
      <c r="A2145" s="2" t="s">
        <v>4144</v>
      </c>
      <c r="B2145" s="3" t="s">
        <v>3744</v>
      </c>
      <c r="C2145" s="2" t="s">
        <v>916</v>
      </c>
      <c r="D2145" s="2" t="s">
        <v>3745</v>
      </c>
      <c r="E2145" s="17" t="s">
        <v>918</v>
      </c>
      <c r="F2145" s="23">
        <v>40.479999999999997</v>
      </c>
      <c r="G2145" s="18">
        <v>6.2</v>
      </c>
      <c r="H2145" s="13">
        <v>0.2094</v>
      </c>
      <c r="I2145" s="18">
        <v>7.49</v>
      </c>
      <c r="J2145" s="18">
        <f>TRUNC(F2145 * I2145, 2)</f>
        <v>303.19</v>
      </c>
    </row>
    <row r="2146" spans="1:10" ht="25.95" customHeight="1">
      <c r="A2146" s="2" t="s">
        <v>4145</v>
      </c>
      <c r="B2146" s="3" t="s">
        <v>3947</v>
      </c>
      <c r="C2146" s="2" t="s">
        <v>916</v>
      </c>
      <c r="D2146" s="2" t="s">
        <v>3948</v>
      </c>
      <c r="E2146" s="17" t="s">
        <v>968</v>
      </c>
      <c r="F2146" s="23">
        <v>36.799999999999997</v>
      </c>
      <c r="G2146" s="18">
        <v>2.3199999999999998</v>
      </c>
      <c r="H2146" s="13">
        <v>0.2094</v>
      </c>
      <c r="I2146" s="18">
        <v>2.8</v>
      </c>
      <c r="J2146" s="18">
        <f>TRUNC(F2146 * I2146, 2)</f>
        <v>103.04</v>
      </c>
    </row>
    <row r="2147" spans="1:10" ht="24" customHeight="1">
      <c r="A2147" s="2" t="s">
        <v>4146</v>
      </c>
      <c r="B2147" s="3" t="s">
        <v>989</v>
      </c>
      <c r="C2147" s="2" t="s">
        <v>916</v>
      </c>
      <c r="D2147" s="2" t="s">
        <v>990</v>
      </c>
      <c r="E2147" s="17" t="s">
        <v>918</v>
      </c>
      <c r="F2147" s="23">
        <v>22.08</v>
      </c>
      <c r="G2147" s="18">
        <v>15.11</v>
      </c>
      <c r="H2147" s="13">
        <v>0.2094</v>
      </c>
      <c r="I2147" s="18">
        <v>18.27</v>
      </c>
      <c r="J2147" s="18">
        <f>TRUNC(F2147 * I2147, 2)</f>
        <v>403.4</v>
      </c>
    </row>
    <row r="2148" spans="1:10" ht="24" customHeight="1">
      <c r="A2148" s="1" t="s">
        <v>4147</v>
      </c>
      <c r="B2148" s="1"/>
      <c r="C2148" s="1"/>
      <c r="D2148" s="1" t="s">
        <v>1134</v>
      </c>
      <c r="E2148" s="15"/>
      <c r="F2148" s="24"/>
      <c r="G2148" s="15"/>
      <c r="H2148" s="12"/>
      <c r="I2148" s="15"/>
      <c r="J2148" s="16">
        <v>1280875.78</v>
      </c>
    </row>
    <row r="2149" spans="1:10" ht="24" customHeight="1">
      <c r="A2149" s="1" t="s">
        <v>4148</v>
      </c>
      <c r="B2149" s="1"/>
      <c r="C2149" s="1"/>
      <c r="D2149" s="1" t="s">
        <v>1136</v>
      </c>
      <c r="E2149" s="15"/>
      <c r="F2149" s="24"/>
      <c r="G2149" s="15"/>
      <c r="H2149" s="12"/>
      <c r="I2149" s="15"/>
      <c r="J2149" s="16">
        <v>113643.83</v>
      </c>
    </row>
    <row r="2150" spans="1:10" ht="24" customHeight="1">
      <c r="A2150" s="1" t="s">
        <v>4149</v>
      </c>
      <c r="B2150" s="1"/>
      <c r="C2150" s="1"/>
      <c r="D2150" s="1" t="s">
        <v>3953</v>
      </c>
      <c r="E2150" s="15"/>
      <c r="F2150" s="24"/>
      <c r="G2150" s="15"/>
      <c r="H2150" s="12"/>
      <c r="I2150" s="15"/>
      <c r="J2150" s="16">
        <v>7149.72</v>
      </c>
    </row>
    <row r="2151" spans="1:10" ht="52.05" customHeight="1">
      <c r="A2151" s="2" t="s">
        <v>4150</v>
      </c>
      <c r="B2151" s="3" t="s">
        <v>1140</v>
      </c>
      <c r="C2151" s="2" t="s">
        <v>963</v>
      </c>
      <c r="D2151" s="2" t="s">
        <v>1141</v>
      </c>
      <c r="E2151" s="17" t="s">
        <v>968</v>
      </c>
      <c r="F2151" s="23">
        <v>15</v>
      </c>
      <c r="G2151" s="18">
        <v>87.64</v>
      </c>
      <c r="H2151" s="13">
        <v>0.2094</v>
      </c>
      <c r="I2151" s="18">
        <v>105.99</v>
      </c>
      <c r="J2151" s="18">
        <f>TRUNC(F2151 * I2151, 2)</f>
        <v>1589.85</v>
      </c>
    </row>
    <row r="2152" spans="1:10" ht="25.95" customHeight="1">
      <c r="A2152" s="2" t="s">
        <v>4151</v>
      </c>
      <c r="B2152" s="3" t="s">
        <v>1146</v>
      </c>
      <c r="C2152" s="2" t="s">
        <v>16</v>
      </c>
      <c r="D2152" s="2" t="s">
        <v>1147</v>
      </c>
      <c r="E2152" s="17" t="s">
        <v>918</v>
      </c>
      <c r="F2152" s="23">
        <v>2.5</v>
      </c>
      <c r="G2152" s="18">
        <v>533.49</v>
      </c>
      <c r="H2152" s="13">
        <v>0.2094</v>
      </c>
      <c r="I2152" s="18">
        <v>645.20000000000005</v>
      </c>
      <c r="J2152" s="18">
        <f>TRUNC(F2152 * I2152, 2)</f>
        <v>1613</v>
      </c>
    </row>
    <row r="2153" spans="1:10" ht="52.05" customHeight="1">
      <c r="A2153" s="2" t="s">
        <v>4152</v>
      </c>
      <c r="B2153" s="3" t="s">
        <v>4054</v>
      </c>
      <c r="C2153" s="2" t="s">
        <v>963</v>
      </c>
      <c r="D2153" s="2" t="s">
        <v>4055</v>
      </c>
      <c r="E2153" s="17" t="s">
        <v>1073</v>
      </c>
      <c r="F2153" s="23">
        <v>43</v>
      </c>
      <c r="G2153" s="18">
        <v>20.22</v>
      </c>
      <c r="H2153" s="13">
        <v>0.2094</v>
      </c>
      <c r="I2153" s="18">
        <v>24.45</v>
      </c>
      <c r="J2153" s="18">
        <f>TRUNC(F2153 * I2153, 2)</f>
        <v>1051.3499999999999</v>
      </c>
    </row>
    <row r="2154" spans="1:10" ht="52.05" customHeight="1">
      <c r="A2154" s="2" t="s">
        <v>4153</v>
      </c>
      <c r="B2154" s="3" t="s">
        <v>4057</v>
      </c>
      <c r="C2154" s="2" t="s">
        <v>963</v>
      </c>
      <c r="D2154" s="2" t="s">
        <v>4058</v>
      </c>
      <c r="E2154" s="17" t="s">
        <v>1073</v>
      </c>
      <c r="F2154" s="23">
        <v>88</v>
      </c>
      <c r="G2154" s="18">
        <v>13.02</v>
      </c>
      <c r="H2154" s="13">
        <v>0.2094</v>
      </c>
      <c r="I2154" s="18">
        <v>15.74</v>
      </c>
      <c r="J2154" s="18">
        <f>TRUNC(F2154 * I2154, 2)</f>
        <v>1385.12</v>
      </c>
    </row>
    <row r="2155" spans="1:10" ht="52.05" customHeight="1">
      <c r="A2155" s="2" t="s">
        <v>4154</v>
      </c>
      <c r="B2155" s="3" t="s">
        <v>4060</v>
      </c>
      <c r="C2155" s="2" t="s">
        <v>963</v>
      </c>
      <c r="D2155" s="2" t="s">
        <v>4061</v>
      </c>
      <c r="E2155" s="17" t="s">
        <v>1073</v>
      </c>
      <c r="F2155" s="23">
        <v>118</v>
      </c>
      <c r="G2155" s="18">
        <v>10.59</v>
      </c>
      <c r="H2155" s="13">
        <v>0.2094</v>
      </c>
      <c r="I2155" s="18">
        <v>12.8</v>
      </c>
      <c r="J2155" s="18">
        <f>TRUNC(F2155 * I2155, 2)</f>
        <v>1510.4</v>
      </c>
    </row>
    <row r="2156" spans="1:10" ht="24" customHeight="1">
      <c r="A2156" s="1" t="s">
        <v>4155</v>
      </c>
      <c r="B2156" s="1"/>
      <c r="C2156" s="1"/>
      <c r="D2156" s="1" t="s">
        <v>3963</v>
      </c>
      <c r="E2156" s="15"/>
      <c r="F2156" s="24"/>
      <c r="G2156" s="15"/>
      <c r="H2156" s="12"/>
      <c r="I2156" s="15"/>
      <c r="J2156" s="16">
        <v>106494.11</v>
      </c>
    </row>
    <row r="2157" spans="1:10" ht="39" customHeight="1">
      <c r="A2157" s="2" t="s">
        <v>4156</v>
      </c>
      <c r="B2157" s="3" t="s">
        <v>3965</v>
      </c>
      <c r="C2157" s="2" t="s">
        <v>963</v>
      </c>
      <c r="D2157" s="2" t="s">
        <v>3966</v>
      </c>
      <c r="E2157" s="17" t="s">
        <v>1073</v>
      </c>
      <c r="F2157" s="23">
        <v>581</v>
      </c>
      <c r="G2157" s="18">
        <v>22.65</v>
      </c>
      <c r="H2157" s="13">
        <v>0.2094</v>
      </c>
      <c r="I2157" s="18">
        <v>27.39</v>
      </c>
      <c r="J2157" s="18">
        <f>TRUNC(F2157 * I2157, 2)</f>
        <v>15913.59</v>
      </c>
    </row>
    <row r="2158" spans="1:10" ht="39" customHeight="1">
      <c r="A2158" s="2" t="s">
        <v>4157</v>
      </c>
      <c r="B2158" s="3" t="s">
        <v>3968</v>
      </c>
      <c r="C2158" s="2" t="s">
        <v>963</v>
      </c>
      <c r="D2158" s="2" t="s">
        <v>3969</v>
      </c>
      <c r="E2158" s="17" t="s">
        <v>918</v>
      </c>
      <c r="F2158" s="23">
        <v>32</v>
      </c>
      <c r="G2158" s="18">
        <v>519.82000000000005</v>
      </c>
      <c r="H2158" s="13">
        <v>0.2094</v>
      </c>
      <c r="I2158" s="18">
        <v>628.66999999999996</v>
      </c>
      <c r="J2158" s="18">
        <f>TRUNC(F2158 * I2158, 2)</f>
        <v>20117.439999999999</v>
      </c>
    </row>
    <row r="2159" spans="1:10" ht="39" customHeight="1">
      <c r="A2159" s="2" t="s">
        <v>4158</v>
      </c>
      <c r="B2159" s="3" t="s">
        <v>3971</v>
      </c>
      <c r="C2159" s="2" t="s">
        <v>16</v>
      </c>
      <c r="D2159" s="2" t="s">
        <v>3972</v>
      </c>
      <c r="E2159" s="17" t="s">
        <v>968</v>
      </c>
      <c r="F2159" s="23">
        <v>346</v>
      </c>
      <c r="G2159" s="18">
        <v>153.44999999999999</v>
      </c>
      <c r="H2159" s="13">
        <v>0.2094</v>
      </c>
      <c r="I2159" s="18">
        <v>185.58</v>
      </c>
      <c r="J2159" s="18">
        <f>TRUNC(F2159 * I2159, 2)</f>
        <v>64210.68</v>
      </c>
    </row>
    <row r="2160" spans="1:10" ht="39" customHeight="1">
      <c r="A2160" s="2" t="s">
        <v>4159</v>
      </c>
      <c r="B2160" s="3" t="s">
        <v>3693</v>
      </c>
      <c r="C2160" s="2" t="s">
        <v>963</v>
      </c>
      <c r="D2160" s="2" t="s">
        <v>3694</v>
      </c>
      <c r="E2160" s="17" t="s">
        <v>968</v>
      </c>
      <c r="F2160" s="23">
        <v>55</v>
      </c>
      <c r="G2160" s="18">
        <v>94</v>
      </c>
      <c r="H2160" s="13">
        <v>0.2094</v>
      </c>
      <c r="I2160" s="18">
        <v>113.68</v>
      </c>
      <c r="J2160" s="18">
        <f>TRUNC(F2160 * I2160, 2)</f>
        <v>6252.4</v>
      </c>
    </row>
    <row r="2161" spans="1:10" ht="24" customHeight="1">
      <c r="A2161" s="1" t="s">
        <v>4160</v>
      </c>
      <c r="B2161" s="1"/>
      <c r="C2161" s="1"/>
      <c r="D2161" s="1" t="s">
        <v>3975</v>
      </c>
      <c r="E2161" s="15"/>
      <c r="F2161" s="24"/>
      <c r="G2161" s="15"/>
      <c r="H2161" s="12"/>
      <c r="I2161" s="15"/>
      <c r="J2161" s="16">
        <v>1167231.95</v>
      </c>
    </row>
    <row r="2162" spans="1:10" ht="24" customHeight="1">
      <c r="A2162" s="1" t="s">
        <v>4161</v>
      </c>
      <c r="B2162" s="1"/>
      <c r="C2162" s="1"/>
      <c r="D2162" s="1" t="s">
        <v>3977</v>
      </c>
      <c r="E2162" s="15"/>
      <c r="F2162" s="24"/>
      <c r="G2162" s="15"/>
      <c r="H2162" s="12"/>
      <c r="I2162" s="15"/>
      <c r="J2162" s="16">
        <v>929863.07</v>
      </c>
    </row>
    <row r="2163" spans="1:10" ht="25.95" customHeight="1">
      <c r="A2163" s="2" t="s">
        <v>4162</v>
      </c>
      <c r="B2163" s="3" t="s">
        <v>3979</v>
      </c>
      <c r="C2163" s="2" t="s">
        <v>16</v>
      </c>
      <c r="D2163" s="2" t="s">
        <v>3980</v>
      </c>
      <c r="E2163" s="17" t="s">
        <v>968</v>
      </c>
      <c r="F2163" s="23">
        <v>120</v>
      </c>
      <c r="G2163" s="18">
        <v>415</v>
      </c>
      <c r="H2163" s="13">
        <v>0.2094</v>
      </c>
      <c r="I2163" s="18">
        <v>501.9</v>
      </c>
      <c r="J2163" s="18">
        <f t="shared" ref="J2163:J2180" si="119">TRUNC(F2163 * I2163, 2)</f>
        <v>60228</v>
      </c>
    </row>
    <row r="2164" spans="1:10" ht="78" customHeight="1">
      <c r="A2164" s="2" t="s">
        <v>4163</v>
      </c>
      <c r="B2164" s="3" t="s">
        <v>4071</v>
      </c>
      <c r="C2164" s="2" t="s">
        <v>16</v>
      </c>
      <c r="D2164" s="2" t="s">
        <v>4072</v>
      </c>
      <c r="E2164" s="17" t="s">
        <v>1274</v>
      </c>
      <c r="F2164" s="23">
        <v>989.1</v>
      </c>
      <c r="G2164" s="18">
        <v>17.47</v>
      </c>
      <c r="H2164" s="13">
        <v>0.2094</v>
      </c>
      <c r="I2164" s="18">
        <v>21.12</v>
      </c>
      <c r="J2164" s="18">
        <f t="shared" si="119"/>
        <v>20889.79</v>
      </c>
    </row>
    <row r="2165" spans="1:10" ht="78" customHeight="1">
      <c r="A2165" s="2" t="s">
        <v>4164</v>
      </c>
      <c r="B2165" s="3" t="s">
        <v>4074</v>
      </c>
      <c r="C2165" s="2" t="s">
        <v>16</v>
      </c>
      <c r="D2165" s="2" t="s">
        <v>4075</v>
      </c>
      <c r="E2165" s="17" t="s">
        <v>1274</v>
      </c>
      <c r="F2165" s="23">
        <v>1154.5</v>
      </c>
      <c r="G2165" s="18">
        <v>17.47</v>
      </c>
      <c r="H2165" s="13">
        <v>0.2094</v>
      </c>
      <c r="I2165" s="18">
        <v>21.12</v>
      </c>
      <c r="J2165" s="18">
        <f t="shared" si="119"/>
        <v>24383.040000000001</v>
      </c>
    </row>
    <row r="2166" spans="1:10" ht="91.05" customHeight="1">
      <c r="A2166" s="2" t="s">
        <v>4165</v>
      </c>
      <c r="B2166" s="3" t="s">
        <v>4077</v>
      </c>
      <c r="C2166" s="2" t="s">
        <v>16</v>
      </c>
      <c r="D2166" s="2" t="s">
        <v>4078</v>
      </c>
      <c r="E2166" s="17" t="s">
        <v>1274</v>
      </c>
      <c r="F2166" s="23">
        <v>474.3</v>
      </c>
      <c r="G2166" s="18">
        <v>18.46</v>
      </c>
      <c r="H2166" s="13">
        <v>0.2094</v>
      </c>
      <c r="I2166" s="18">
        <v>22.32</v>
      </c>
      <c r="J2166" s="18">
        <f t="shared" si="119"/>
        <v>10586.37</v>
      </c>
    </row>
    <row r="2167" spans="1:10" ht="91.05" customHeight="1">
      <c r="A2167" s="2" t="s">
        <v>4166</v>
      </c>
      <c r="B2167" s="3" t="s">
        <v>4167</v>
      </c>
      <c r="C2167" s="2" t="s">
        <v>16</v>
      </c>
      <c r="D2167" s="2" t="s">
        <v>4168</v>
      </c>
      <c r="E2167" s="17" t="s">
        <v>1274</v>
      </c>
      <c r="F2167" s="23">
        <v>225.2</v>
      </c>
      <c r="G2167" s="18">
        <v>18.46</v>
      </c>
      <c r="H2167" s="13">
        <v>0.2094</v>
      </c>
      <c r="I2167" s="18">
        <v>22.32</v>
      </c>
      <c r="J2167" s="18">
        <f t="shared" si="119"/>
        <v>5026.46</v>
      </c>
    </row>
    <row r="2168" spans="1:10" ht="78" customHeight="1">
      <c r="A2168" s="2" t="s">
        <v>4169</v>
      </c>
      <c r="B2168" s="3" t="s">
        <v>4083</v>
      </c>
      <c r="C2168" s="2" t="s">
        <v>16</v>
      </c>
      <c r="D2168" s="2" t="s">
        <v>4084</v>
      </c>
      <c r="E2168" s="17" t="s">
        <v>1274</v>
      </c>
      <c r="F2168" s="23">
        <v>3544.9</v>
      </c>
      <c r="G2168" s="18">
        <v>18.59</v>
      </c>
      <c r="H2168" s="13">
        <v>0.2094</v>
      </c>
      <c r="I2168" s="18">
        <v>22.48</v>
      </c>
      <c r="J2168" s="18">
        <f t="shared" si="119"/>
        <v>79689.350000000006</v>
      </c>
    </row>
    <row r="2169" spans="1:10" ht="91.05" customHeight="1">
      <c r="A2169" s="2" t="s">
        <v>4170</v>
      </c>
      <c r="B2169" s="3" t="s">
        <v>4171</v>
      </c>
      <c r="C2169" s="2" t="s">
        <v>16</v>
      </c>
      <c r="D2169" s="2" t="s">
        <v>4172</v>
      </c>
      <c r="E2169" s="17" t="s">
        <v>1274</v>
      </c>
      <c r="F2169" s="23">
        <v>1466</v>
      </c>
      <c r="G2169" s="18">
        <v>18.45</v>
      </c>
      <c r="H2169" s="13">
        <v>0.2094</v>
      </c>
      <c r="I2169" s="18">
        <v>22.31</v>
      </c>
      <c r="J2169" s="18">
        <f t="shared" si="119"/>
        <v>32706.46</v>
      </c>
    </row>
    <row r="2170" spans="1:10" ht="78" customHeight="1">
      <c r="A2170" s="2" t="s">
        <v>4173</v>
      </c>
      <c r="B2170" s="3" t="s">
        <v>4089</v>
      </c>
      <c r="C2170" s="2" t="s">
        <v>16</v>
      </c>
      <c r="D2170" s="2" t="s">
        <v>4090</v>
      </c>
      <c r="E2170" s="17" t="s">
        <v>1274</v>
      </c>
      <c r="F2170" s="23">
        <v>1540.1</v>
      </c>
      <c r="G2170" s="18">
        <v>17.32</v>
      </c>
      <c r="H2170" s="13">
        <v>0.2094</v>
      </c>
      <c r="I2170" s="18">
        <v>20.94</v>
      </c>
      <c r="J2170" s="18">
        <f t="shared" si="119"/>
        <v>32249.69</v>
      </c>
    </row>
    <row r="2171" spans="1:10" ht="78" customHeight="1">
      <c r="A2171" s="2" t="s">
        <v>4174</v>
      </c>
      <c r="B2171" s="3" t="s">
        <v>4092</v>
      </c>
      <c r="C2171" s="2" t="s">
        <v>16</v>
      </c>
      <c r="D2171" s="2" t="s">
        <v>4093</v>
      </c>
      <c r="E2171" s="17" t="s">
        <v>1274</v>
      </c>
      <c r="F2171" s="23">
        <v>629.5</v>
      </c>
      <c r="G2171" s="18">
        <v>17.47</v>
      </c>
      <c r="H2171" s="13">
        <v>0.2094</v>
      </c>
      <c r="I2171" s="18">
        <v>21.12</v>
      </c>
      <c r="J2171" s="18">
        <f t="shared" si="119"/>
        <v>13295.04</v>
      </c>
    </row>
    <row r="2172" spans="1:10" ht="78" customHeight="1">
      <c r="A2172" s="2" t="s">
        <v>4175</v>
      </c>
      <c r="B2172" s="3" t="s">
        <v>4176</v>
      </c>
      <c r="C2172" s="2" t="s">
        <v>16</v>
      </c>
      <c r="D2172" s="2" t="s">
        <v>4177</v>
      </c>
      <c r="E2172" s="17" t="s">
        <v>1274</v>
      </c>
      <c r="F2172" s="23">
        <v>265.2</v>
      </c>
      <c r="G2172" s="18">
        <v>17.47</v>
      </c>
      <c r="H2172" s="13">
        <v>0.2094</v>
      </c>
      <c r="I2172" s="18">
        <v>21.12</v>
      </c>
      <c r="J2172" s="18">
        <f t="shared" si="119"/>
        <v>5601.02</v>
      </c>
    </row>
    <row r="2173" spans="1:10" ht="78" customHeight="1">
      <c r="A2173" s="2" t="s">
        <v>4178</v>
      </c>
      <c r="B2173" s="3" t="s">
        <v>4098</v>
      </c>
      <c r="C2173" s="2" t="s">
        <v>16</v>
      </c>
      <c r="D2173" s="2" t="s">
        <v>4099</v>
      </c>
      <c r="E2173" s="17" t="s">
        <v>1274</v>
      </c>
      <c r="F2173" s="23">
        <v>17288</v>
      </c>
      <c r="G2173" s="18">
        <v>17.47</v>
      </c>
      <c r="H2173" s="13">
        <v>0.2094</v>
      </c>
      <c r="I2173" s="18">
        <v>21.12</v>
      </c>
      <c r="J2173" s="18">
        <f t="shared" si="119"/>
        <v>365122.56</v>
      </c>
    </row>
    <row r="2174" spans="1:10" ht="78" customHeight="1">
      <c r="A2174" s="2" t="s">
        <v>4179</v>
      </c>
      <c r="B2174" s="3" t="s">
        <v>4101</v>
      </c>
      <c r="C2174" s="2" t="s">
        <v>16</v>
      </c>
      <c r="D2174" s="2" t="s">
        <v>4102</v>
      </c>
      <c r="E2174" s="17" t="s">
        <v>1274</v>
      </c>
      <c r="F2174" s="23">
        <v>831.6</v>
      </c>
      <c r="G2174" s="18">
        <v>17.47</v>
      </c>
      <c r="H2174" s="13">
        <v>0.2094</v>
      </c>
      <c r="I2174" s="18">
        <v>21.12</v>
      </c>
      <c r="J2174" s="18">
        <f t="shared" si="119"/>
        <v>17563.39</v>
      </c>
    </row>
    <row r="2175" spans="1:10" ht="78" customHeight="1">
      <c r="A2175" s="2" t="s">
        <v>4180</v>
      </c>
      <c r="B2175" s="3" t="s">
        <v>4181</v>
      </c>
      <c r="C2175" s="2" t="s">
        <v>16</v>
      </c>
      <c r="D2175" s="2" t="s">
        <v>4182</v>
      </c>
      <c r="E2175" s="17" t="s">
        <v>1274</v>
      </c>
      <c r="F2175" s="23">
        <v>4521.5</v>
      </c>
      <c r="G2175" s="18">
        <v>17.850000000000001</v>
      </c>
      <c r="H2175" s="13">
        <v>0.2094</v>
      </c>
      <c r="I2175" s="18">
        <v>21.58</v>
      </c>
      <c r="J2175" s="18">
        <f t="shared" si="119"/>
        <v>97573.97</v>
      </c>
    </row>
    <row r="2176" spans="1:10" ht="78" customHeight="1">
      <c r="A2176" s="2" t="s">
        <v>4183</v>
      </c>
      <c r="B2176" s="3" t="s">
        <v>4107</v>
      </c>
      <c r="C2176" s="2" t="s">
        <v>16</v>
      </c>
      <c r="D2176" s="2" t="s">
        <v>4108</v>
      </c>
      <c r="E2176" s="17" t="s">
        <v>1274</v>
      </c>
      <c r="F2176" s="23">
        <v>2473.3000000000002</v>
      </c>
      <c r="G2176" s="18">
        <v>17.47</v>
      </c>
      <c r="H2176" s="13">
        <v>0.2094</v>
      </c>
      <c r="I2176" s="18">
        <v>21.12</v>
      </c>
      <c r="J2176" s="18">
        <f t="shared" si="119"/>
        <v>52236.09</v>
      </c>
    </row>
    <row r="2177" spans="1:10" ht="78" customHeight="1">
      <c r="A2177" s="2" t="s">
        <v>4184</v>
      </c>
      <c r="B2177" s="3" t="s">
        <v>4110</v>
      </c>
      <c r="C2177" s="2" t="s">
        <v>16</v>
      </c>
      <c r="D2177" s="2" t="s">
        <v>4111</v>
      </c>
      <c r="E2177" s="17" t="s">
        <v>1274</v>
      </c>
      <c r="F2177" s="23">
        <v>1474.8</v>
      </c>
      <c r="G2177" s="18">
        <v>17.47</v>
      </c>
      <c r="H2177" s="13">
        <v>0.2094</v>
      </c>
      <c r="I2177" s="18">
        <v>21.12</v>
      </c>
      <c r="J2177" s="18">
        <f t="shared" si="119"/>
        <v>31147.77</v>
      </c>
    </row>
    <row r="2178" spans="1:10" ht="52.05" customHeight="1">
      <c r="A2178" s="2" t="s">
        <v>4185</v>
      </c>
      <c r="B2178" s="3" t="s">
        <v>1329</v>
      </c>
      <c r="C2178" s="2" t="s">
        <v>963</v>
      </c>
      <c r="D2178" s="2" t="s">
        <v>1330</v>
      </c>
      <c r="E2178" s="17" t="s">
        <v>1331</v>
      </c>
      <c r="F2178" s="23">
        <v>929</v>
      </c>
      <c r="G2178" s="18">
        <v>2.69</v>
      </c>
      <c r="H2178" s="13">
        <v>0.2094</v>
      </c>
      <c r="I2178" s="18">
        <v>3.25</v>
      </c>
      <c r="J2178" s="18">
        <f t="shared" si="119"/>
        <v>3019.25</v>
      </c>
    </row>
    <row r="2179" spans="1:10" ht="25.95" customHeight="1">
      <c r="A2179" s="2" t="s">
        <v>4186</v>
      </c>
      <c r="B2179" s="3" t="s">
        <v>4007</v>
      </c>
      <c r="C2179" s="2" t="s">
        <v>16</v>
      </c>
      <c r="D2179" s="2" t="s">
        <v>4008</v>
      </c>
      <c r="E2179" s="17" t="s">
        <v>1073</v>
      </c>
      <c r="F2179" s="23">
        <v>38353.120000000003</v>
      </c>
      <c r="G2179" s="18">
        <v>1.69</v>
      </c>
      <c r="H2179" s="13">
        <v>0.2094</v>
      </c>
      <c r="I2179" s="18">
        <v>2.04</v>
      </c>
      <c r="J2179" s="18">
        <f t="shared" si="119"/>
        <v>78240.36</v>
      </c>
    </row>
    <row r="2180" spans="1:10" ht="39" customHeight="1">
      <c r="A2180" s="2" t="s">
        <v>4187</v>
      </c>
      <c r="B2180" s="3" t="s">
        <v>4010</v>
      </c>
      <c r="C2180" s="2" t="s">
        <v>963</v>
      </c>
      <c r="D2180" s="2" t="s">
        <v>4011</v>
      </c>
      <c r="E2180" s="17" t="s">
        <v>968</v>
      </c>
      <c r="F2180" s="23">
        <v>26</v>
      </c>
      <c r="G2180" s="18">
        <v>9.69</v>
      </c>
      <c r="H2180" s="13">
        <v>0.2094</v>
      </c>
      <c r="I2180" s="18">
        <v>11.71</v>
      </c>
      <c r="J2180" s="18">
        <f t="shared" si="119"/>
        <v>304.45999999999998</v>
      </c>
    </row>
    <row r="2181" spans="1:10" ht="24" customHeight="1">
      <c r="A2181" s="1" t="s">
        <v>4188</v>
      </c>
      <c r="B2181" s="1"/>
      <c r="C2181" s="1"/>
      <c r="D2181" s="1" t="s">
        <v>4013</v>
      </c>
      <c r="E2181" s="15"/>
      <c r="F2181" s="24"/>
      <c r="G2181" s="15"/>
      <c r="H2181" s="12"/>
      <c r="I2181" s="15"/>
      <c r="J2181" s="16">
        <v>7940.88</v>
      </c>
    </row>
    <row r="2182" spans="1:10" ht="39" customHeight="1">
      <c r="A2182" s="2" t="s">
        <v>4189</v>
      </c>
      <c r="B2182" s="3" t="s">
        <v>4015</v>
      </c>
      <c r="C2182" s="2" t="s">
        <v>16</v>
      </c>
      <c r="D2182" s="2" t="s">
        <v>4016</v>
      </c>
      <c r="E2182" s="17" t="s">
        <v>968</v>
      </c>
      <c r="F2182" s="23">
        <v>41</v>
      </c>
      <c r="G2182" s="18">
        <v>160.15</v>
      </c>
      <c r="H2182" s="13">
        <v>0.2094</v>
      </c>
      <c r="I2182" s="18">
        <v>193.68</v>
      </c>
      <c r="J2182" s="18">
        <f>TRUNC(F2182 * I2182, 2)</f>
        <v>7940.88</v>
      </c>
    </row>
    <row r="2183" spans="1:10" ht="24" customHeight="1">
      <c r="A2183" s="1" t="s">
        <v>4190</v>
      </c>
      <c r="B2183" s="1"/>
      <c r="C2183" s="1"/>
      <c r="D2183" s="1" t="s">
        <v>4018</v>
      </c>
      <c r="E2183" s="15"/>
      <c r="F2183" s="24"/>
      <c r="G2183" s="15"/>
      <c r="H2183" s="12"/>
      <c r="I2183" s="15"/>
      <c r="J2183" s="16">
        <v>229428</v>
      </c>
    </row>
    <row r="2184" spans="1:10" ht="91.05" customHeight="1">
      <c r="A2184" s="2" t="s">
        <v>4191</v>
      </c>
      <c r="B2184" s="3" t="s">
        <v>4020</v>
      </c>
      <c r="C2184" s="2" t="s">
        <v>16</v>
      </c>
      <c r="D2184" s="2" t="s">
        <v>4021</v>
      </c>
      <c r="E2184" s="17" t="s">
        <v>29</v>
      </c>
      <c r="F2184" s="23">
        <v>450</v>
      </c>
      <c r="G2184" s="18">
        <v>421.57</v>
      </c>
      <c r="H2184" s="13">
        <v>0.2094</v>
      </c>
      <c r="I2184" s="18">
        <v>509.84</v>
      </c>
      <c r="J2184" s="18">
        <f>TRUNC(F2184 * I2184, 2)</f>
        <v>229428</v>
      </c>
    </row>
    <row r="2185" spans="1:10" ht="24" customHeight="1">
      <c r="A2185" s="1" t="s">
        <v>4192</v>
      </c>
      <c r="B2185" s="1"/>
      <c r="C2185" s="1"/>
      <c r="D2185" s="1" t="s">
        <v>4193</v>
      </c>
      <c r="E2185" s="15"/>
      <c r="F2185" s="24"/>
      <c r="G2185" s="15"/>
      <c r="H2185" s="12"/>
      <c r="I2185" s="15"/>
      <c r="J2185" s="16">
        <v>875741.78</v>
      </c>
    </row>
    <row r="2186" spans="1:10" ht="24" customHeight="1">
      <c r="A2186" s="1" t="s">
        <v>4194</v>
      </c>
      <c r="B2186" s="1"/>
      <c r="C2186" s="1"/>
      <c r="D2186" s="1" t="s">
        <v>1061</v>
      </c>
      <c r="E2186" s="15"/>
      <c r="F2186" s="24"/>
      <c r="G2186" s="15"/>
      <c r="H2186" s="12"/>
      <c r="I2186" s="15"/>
      <c r="J2186" s="16">
        <v>114776.7</v>
      </c>
    </row>
    <row r="2187" spans="1:10" ht="24" customHeight="1">
      <c r="A2187" s="1" t="s">
        <v>4195</v>
      </c>
      <c r="B2187" s="1"/>
      <c r="C2187" s="1"/>
      <c r="D2187" s="1" t="s">
        <v>1063</v>
      </c>
      <c r="E2187" s="15"/>
      <c r="F2187" s="24"/>
      <c r="G2187" s="15"/>
      <c r="H2187" s="12"/>
      <c r="I2187" s="15"/>
      <c r="J2187" s="16">
        <v>86373.58</v>
      </c>
    </row>
    <row r="2188" spans="1:10" ht="52.05" customHeight="1">
      <c r="A2188" s="2" t="s">
        <v>4196</v>
      </c>
      <c r="B2188" s="3" t="s">
        <v>3927</v>
      </c>
      <c r="C2188" s="2" t="s">
        <v>963</v>
      </c>
      <c r="D2188" s="2" t="s">
        <v>3928</v>
      </c>
      <c r="E2188" s="17" t="s">
        <v>29</v>
      </c>
      <c r="F2188" s="23">
        <v>288</v>
      </c>
      <c r="G2188" s="18">
        <v>192.18</v>
      </c>
      <c r="H2188" s="13">
        <v>0.2094</v>
      </c>
      <c r="I2188" s="18">
        <v>232.42</v>
      </c>
      <c r="J2188" s="18">
        <f>TRUNC(F2188 * I2188, 2)</f>
        <v>66936.960000000006</v>
      </c>
    </row>
    <row r="2189" spans="1:10" ht="25.95" customHeight="1">
      <c r="A2189" s="2" t="s">
        <v>4197</v>
      </c>
      <c r="B2189" s="3" t="s">
        <v>1078</v>
      </c>
      <c r="C2189" s="2" t="s">
        <v>963</v>
      </c>
      <c r="D2189" s="2" t="s">
        <v>1079</v>
      </c>
      <c r="E2189" s="17" t="s">
        <v>1073</v>
      </c>
      <c r="F2189" s="23">
        <v>382</v>
      </c>
      <c r="G2189" s="18">
        <v>13.14</v>
      </c>
      <c r="H2189" s="13">
        <v>0.2094</v>
      </c>
      <c r="I2189" s="18">
        <v>15.89</v>
      </c>
      <c r="J2189" s="18">
        <f>TRUNC(F2189 * I2189, 2)</f>
        <v>6069.98</v>
      </c>
    </row>
    <row r="2190" spans="1:10" ht="25.95" customHeight="1">
      <c r="A2190" s="2" t="s">
        <v>4198</v>
      </c>
      <c r="B2190" s="3" t="s">
        <v>3767</v>
      </c>
      <c r="C2190" s="2" t="s">
        <v>963</v>
      </c>
      <c r="D2190" s="2" t="s">
        <v>3768</v>
      </c>
      <c r="E2190" s="17" t="s">
        <v>1073</v>
      </c>
      <c r="F2190" s="23">
        <v>592</v>
      </c>
      <c r="G2190" s="18">
        <v>10.98</v>
      </c>
      <c r="H2190" s="13">
        <v>0.2094</v>
      </c>
      <c r="I2190" s="18">
        <v>13.27</v>
      </c>
      <c r="J2190" s="18">
        <f>TRUNC(F2190 * I2190, 2)</f>
        <v>7855.84</v>
      </c>
    </row>
    <row r="2191" spans="1:10" ht="25.95" customHeight="1">
      <c r="A2191" s="2" t="s">
        <v>4199</v>
      </c>
      <c r="B2191" s="3" t="s">
        <v>1081</v>
      </c>
      <c r="C2191" s="2" t="s">
        <v>963</v>
      </c>
      <c r="D2191" s="2" t="s">
        <v>1082</v>
      </c>
      <c r="E2191" s="17" t="s">
        <v>44</v>
      </c>
      <c r="F2191" s="23">
        <v>24</v>
      </c>
      <c r="G2191" s="18">
        <v>23.2</v>
      </c>
      <c r="H2191" s="13">
        <v>0.2094</v>
      </c>
      <c r="I2191" s="18">
        <v>28.05</v>
      </c>
      <c r="J2191" s="18">
        <f>TRUNC(F2191 * I2191, 2)</f>
        <v>673.2</v>
      </c>
    </row>
    <row r="2192" spans="1:10" ht="25.95" customHeight="1">
      <c r="A2192" s="2" t="s">
        <v>4200</v>
      </c>
      <c r="B2192" s="3" t="s">
        <v>3933</v>
      </c>
      <c r="C2192" s="2" t="s">
        <v>16</v>
      </c>
      <c r="D2192" s="2" t="s">
        <v>3934</v>
      </c>
      <c r="E2192" s="17" t="s">
        <v>44</v>
      </c>
      <c r="F2192" s="23">
        <v>1</v>
      </c>
      <c r="G2192" s="18">
        <v>4000</v>
      </c>
      <c r="H2192" s="13">
        <v>0.2094</v>
      </c>
      <c r="I2192" s="18">
        <v>4837.6000000000004</v>
      </c>
      <c r="J2192" s="18">
        <f>TRUNC(F2192 * I2192, 2)</f>
        <v>4837.6000000000004</v>
      </c>
    </row>
    <row r="2193" spans="1:10" ht="24" customHeight="1">
      <c r="A2193" s="1" t="s">
        <v>4201</v>
      </c>
      <c r="B2193" s="1"/>
      <c r="C2193" s="1"/>
      <c r="D2193" s="1" t="s">
        <v>4036</v>
      </c>
      <c r="E2193" s="15"/>
      <c r="F2193" s="24"/>
      <c r="G2193" s="15"/>
      <c r="H2193" s="12"/>
      <c r="I2193" s="15"/>
      <c r="J2193" s="16">
        <v>27694.7</v>
      </c>
    </row>
    <row r="2194" spans="1:10" ht="39" customHeight="1">
      <c r="A2194" s="2" t="s">
        <v>4202</v>
      </c>
      <c r="B2194" s="3" t="s">
        <v>2550</v>
      </c>
      <c r="C2194" s="2" t="s">
        <v>963</v>
      </c>
      <c r="D2194" s="2" t="s">
        <v>2551</v>
      </c>
      <c r="E2194" s="17" t="s">
        <v>968</v>
      </c>
      <c r="F2194" s="23">
        <v>40</v>
      </c>
      <c r="G2194" s="18">
        <v>136.54</v>
      </c>
      <c r="H2194" s="13">
        <v>0.2094</v>
      </c>
      <c r="I2194" s="18">
        <v>165.13</v>
      </c>
      <c r="J2194" s="18">
        <f t="shared" ref="J2194:J2201" si="120">TRUNC(F2194 * I2194, 2)</f>
        <v>6605.2</v>
      </c>
    </row>
    <row r="2195" spans="1:10" ht="39" customHeight="1">
      <c r="A2195" s="2" t="s">
        <v>4203</v>
      </c>
      <c r="B2195" s="3" t="s">
        <v>3693</v>
      </c>
      <c r="C2195" s="2" t="s">
        <v>963</v>
      </c>
      <c r="D2195" s="2" t="s">
        <v>3694</v>
      </c>
      <c r="E2195" s="17" t="s">
        <v>968</v>
      </c>
      <c r="F2195" s="23">
        <v>21.8</v>
      </c>
      <c r="G2195" s="18">
        <v>94</v>
      </c>
      <c r="H2195" s="13">
        <v>0.2094</v>
      </c>
      <c r="I2195" s="18">
        <v>113.68</v>
      </c>
      <c r="J2195" s="18">
        <f t="shared" si="120"/>
        <v>2478.2199999999998</v>
      </c>
    </row>
    <row r="2196" spans="1:10" ht="25.95" customHeight="1">
      <c r="A2196" s="2" t="s">
        <v>4204</v>
      </c>
      <c r="B2196" s="3" t="s">
        <v>1104</v>
      </c>
      <c r="C2196" s="2" t="s">
        <v>963</v>
      </c>
      <c r="D2196" s="2" t="s">
        <v>1105</v>
      </c>
      <c r="E2196" s="17" t="s">
        <v>1073</v>
      </c>
      <c r="F2196" s="23">
        <v>25</v>
      </c>
      <c r="G2196" s="18">
        <v>20.14</v>
      </c>
      <c r="H2196" s="13">
        <v>0.2094</v>
      </c>
      <c r="I2196" s="18">
        <v>24.35</v>
      </c>
      <c r="J2196" s="18">
        <f t="shared" si="120"/>
        <v>608.75</v>
      </c>
    </row>
    <row r="2197" spans="1:10" ht="25.95" customHeight="1">
      <c r="A2197" s="2" t="s">
        <v>4205</v>
      </c>
      <c r="B2197" s="3" t="s">
        <v>1107</v>
      </c>
      <c r="C2197" s="2" t="s">
        <v>963</v>
      </c>
      <c r="D2197" s="2" t="s">
        <v>1108</v>
      </c>
      <c r="E2197" s="17" t="s">
        <v>1073</v>
      </c>
      <c r="F2197" s="23">
        <v>209</v>
      </c>
      <c r="G2197" s="18">
        <v>16.04</v>
      </c>
      <c r="H2197" s="13">
        <v>0.2094</v>
      </c>
      <c r="I2197" s="18">
        <v>19.39</v>
      </c>
      <c r="J2197" s="18">
        <f t="shared" si="120"/>
        <v>4052.51</v>
      </c>
    </row>
    <row r="2198" spans="1:10" ht="25.95" customHeight="1">
      <c r="A2198" s="2" t="s">
        <v>4206</v>
      </c>
      <c r="B2198" s="3" t="s">
        <v>1110</v>
      </c>
      <c r="C2198" s="2" t="s">
        <v>963</v>
      </c>
      <c r="D2198" s="2" t="s">
        <v>1111</v>
      </c>
      <c r="E2198" s="17" t="s">
        <v>1073</v>
      </c>
      <c r="F2198" s="23">
        <v>60</v>
      </c>
      <c r="G2198" s="18">
        <v>14.45</v>
      </c>
      <c r="H2198" s="13">
        <v>0.2094</v>
      </c>
      <c r="I2198" s="18">
        <v>17.47</v>
      </c>
      <c r="J2198" s="18">
        <f t="shared" si="120"/>
        <v>1048.2</v>
      </c>
    </row>
    <row r="2199" spans="1:10" ht="25.95" customHeight="1">
      <c r="A2199" s="2" t="s">
        <v>4207</v>
      </c>
      <c r="B2199" s="3" t="s">
        <v>1113</v>
      </c>
      <c r="C2199" s="2" t="s">
        <v>963</v>
      </c>
      <c r="D2199" s="2" t="s">
        <v>1114</v>
      </c>
      <c r="E2199" s="17" t="s">
        <v>1073</v>
      </c>
      <c r="F2199" s="23">
        <v>79</v>
      </c>
      <c r="G2199" s="18">
        <v>13.1</v>
      </c>
      <c r="H2199" s="13">
        <v>0.2094</v>
      </c>
      <c r="I2199" s="18">
        <v>15.84</v>
      </c>
      <c r="J2199" s="18">
        <f t="shared" si="120"/>
        <v>1251.3599999999999</v>
      </c>
    </row>
    <row r="2200" spans="1:10" ht="39" customHeight="1">
      <c r="A2200" s="2" t="s">
        <v>4208</v>
      </c>
      <c r="B2200" s="3" t="s">
        <v>1128</v>
      </c>
      <c r="C2200" s="2" t="s">
        <v>963</v>
      </c>
      <c r="D2200" s="2" t="s">
        <v>1129</v>
      </c>
      <c r="E2200" s="17" t="s">
        <v>918</v>
      </c>
      <c r="F2200" s="23">
        <v>16.100000000000001</v>
      </c>
      <c r="G2200" s="18">
        <v>537.62</v>
      </c>
      <c r="H2200" s="13">
        <v>0.2094</v>
      </c>
      <c r="I2200" s="18">
        <v>650.19000000000005</v>
      </c>
      <c r="J2200" s="18">
        <f t="shared" si="120"/>
        <v>10468.049999999999</v>
      </c>
    </row>
    <row r="2201" spans="1:10" ht="25.95" customHeight="1">
      <c r="A2201" s="2" t="s">
        <v>4209</v>
      </c>
      <c r="B2201" s="3" t="s">
        <v>1131</v>
      </c>
      <c r="C2201" s="2" t="s">
        <v>963</v>
      </c>
      <c r="D2201" s="2" t="s">
        <v>1132</v>
      </c>
      <c r="E2201" s="17" t="s">
        <v>918</v>
      </c>
      <c r="F2201" s="23">
        <v>1.61</v>
      </c>
      <c r="G2201" s="18">
        <v>607.26</v>
      </c>
      <c r="H2201" s="13">
        <v>0.2094</v>
      </c>
      <c r="I2201" s="18">
        <v>734.42</v>
      </c>
      <c r="J2201" s="18">
        <f t="shared" si="120"/>
        <v>1182.4100000000001</v>
      </c>
    </row>
    <row r="2202" spans="1:10" ht="24" customHeight="1">
      <c r="A2202" s="1" t="s">
        <v>4210</v>
      </c>
      <c r="B2202" s="1"/>
      <c r="C2202" s="1"/>
      <c r="D2202" s="1" t="s">
        <v>3944</v>
      </c>
      <c r="E2202" s="15"/>
      <c r="F2202" s="24"/>
      <c r="G2202" s="15"/>
      <c r="H2202" s="12"/>
      <c r="I2202" s="15"/>
      <c r="J2202" s="16">
        <v>708.42</v>
      </c>
    </row>
    <row r="2203" spans="1:10" ht="25.95" customHeight="1">
      <c r="A2203" s="2" t="s">
        <v>4211</v>
      </c>
      <c r="B2203" s="3" t="s">
        <v>3744</v>
      </c>
      <c r="C2203" s="2" t="s">
        <v>916</v>
      </c>
      <c r="D2203" s="2" t="s">
        <v>3745</v>
      </c>
      <c r="E2203" s="17" t="s">
        <v>918</v>
      </c>
      <c r="F2203" s="23">
        <v>35.42</v>
      </c>
      <c r="G2203" s="18">
        <v>6.2</v>
      </c>
      <c r="H2203" s="13">
        <v>0.2094</v>
      </c>
      <c r="I2203" s="18">
        <v>7.49</v>
      </c>
      <c r="J2203" s="18">
        <f>TRUNC(F2203 * I2203, 2)</f>
        <v>265.29000000000002</v>
      </c>
    </row>
    <row r="2204" spans="1:10" ht="25.95" customHeight="1">
      <c r="A2204" s="2" t="s">
        <v>4212</v>
      </c>
      <c r="B2204" s="3" t="s">
        <v>3947</v>
      </c>
      <c r="C2204" s="2" t="s">
        <v>916</v>
      </c>
      <c r="D2204" s="2" t="s">
        <v>3948</v>
      </c>
      <c r="E2204" s="17" t="s">
        <v>968</v>
      </c>
      <c r="F2204" s="23">
        <v>32.200000000000003</v>
      </c>
      <c r="G2204" s="18">
        <v>2.3199999999999998</v>
      </c>
      <c r="H2204" s="13">
        <v>0.2094</v>
      </c>
      <c r="I2204" s="18">
        <v>2.8</v>
      </c>
      <c r="J2204" s="18">
        <f>TRUNC(F2204 * I2204, 2)</f>
        <v>90.16</v>
      </c>
    </row>
    <row r="2205" spans="1:10" ht="24" customHeight="1">
      <c r="A2205" s="2" t="s">
        <v>4213</v>
      </c>
      <c r="B2205" s="3" t="s">
        <v>989</v>
      </c>
      <c r="C2205" s="2" t="s">
        <v>916</v>
      </c>
      <c r="D2205" s="2" t="s">
        <v>990</v>
      </c>
      <c r="E2205" s="17" t="s">
        <v>918</v>
      </c>
      <c r="F2205" s="23">
        <v>19.32</v>
      </c>
      <c r="G2205" s="18">
        <v>15.11</v>
      </c>
      <c r="H2205" s="13">
        <v>0.2094</v>
      </c>
      <c r="I2205" s="18">
        <v>18.27</v>
      </c>
      <c r="J2205" s="18">
        <f>TRUNC(F2205 * I2205, 2)</f>
        <v>352.97</v>
      </c>
    </row>
    <row r="2206" spans="1:10" ht="24" customHeight="1">
      <c r="A2206" s="1" t="s">
        <v>4214</v>
      </c>
      <c r="B2206" s="1"/>
      <c r="C2206" s="1"/>
      <c r="D2206" s="1" t="s">
        <v>1134</v>
      </c>
      <c r="E2206" s="15"/>
      <c r="F2206" s="24"/>
      <c r="G2206" s="15"/>
      <c r="H2206" s="12"/>
      <c r="I2206" s="15"/>
      <c r="J2206" s="16">
        <v>760965.08</v>
      </c>
    </row>
    <row r="2207" spans="1:10" ht="24" customHeight="1">
      <c r="A2207" s="1" t="s">
        <v>4215</v>
      </c>
      <c r="B2207" s="1"/>
      <c r="C2207" s="1"/>
      <c r="D2207" s="1" t="s">
        <v>1136</v>
      </c>
      <c r="E2207" s="15"/>
      <c r="F2207" s="24"/>
      <c r="G2207" s="15"/>
      <c r="H2207" s="12"/>
      <c r="I2207" s="15"/>
      <c r="J2207" s="16">
        <v>72876.990000000005</v>
      </c>
    </row>
    <row r="2208" spans="1:10" ht="24" customHeight="1">
      <c r="A2208" s="1" t="s">
        <v>4216</v>
      </c>
      <c r="B2208" s="1"/>
      <c r="C2208" s="1"/>
      <c r="D2208" s="1" t="s">
        <v>3953</v>
      </c>
      <c r="E2208" s="15"/>
      <c r="F2208" s="24"/>
      <c r="G2208" s="15"/>
      <c r="H2208" s="12"/>
      <c r="I2208" s="15"/>
      <c r="J2208" s="16">
        <v>10281.77</v>
      </c>
    </row>
    <row r="2209" spans="1:10" ht="52.05" customHeight="1">
      <c r="A2209" s="2" t="s">
        <v>4217</v>
      </c>
      <c r="B2209" s="3" t="s">
        <v>1140</v>
      </c>
      <c r="C2209" s="2" t="s">
        <v>963</v>
      </c>
      <c r="D2209" s="2" t="s">
        <v>1141</v>
      </c>
      <c r="E2209" s="17" t="s">
        <v>968</v>
      </c>
      <c r="F2209" s="23">
        <v>14.4</v>
      </c>
      <c r="G2209" s="18">
        <v>87.64</v>
      </c>
      <c r="H2209" s="13">
        <v>0.2094</v>
      </c>
      <c r="I2209" s="18">
        <v>105.99</v>
      </c>
      <c r="J2209" s="18">
        <f t="shared" ref="J2209:J2214" si="121">TRUNC(F2209 * I2209, 2)</f>
        <v>1526.25</v>
      </c>
    </row>
    <row r="2210" spans="1:10" ht="25.95" customHeight="1">
      <c r="A2210" s="2" t="s">
        <v>4218</v>
      </c>
      <c r="B2210" s="3" t="s">
        <v>1146</v>
      </c>
      <c r="C2210" s="2" t="s">
        <v>16</v>
      </c>
      <c r="D2210" s="2" t="s">
        <v>1147</v>
      </c>
      <c r="E2210" s="17" t="s">
        <v>918</v>
      </c>
      <c r="F2210" s="23">
        <v>2.2999999999999998</v>
      </c>
      <c r="G2210" s="18">
        <v>533.49</v>
      </c>
      <c r="H2210" s="13">
        <v>0.2094</v>
      </c>
      <c r="I2210" s="18">
        <v>645.20000000000005</v>
      </c>
      <c r="J2210" s="18">
        <f t="shared" si="121"/>
        <v>1483.96</v>
      </c>
    </row>
    <row r="2211" spans="1:10" ht="52.05" customHeight="1">
      <c r="A2211" s="2" t="s">
        <v>4219</v>
      </c>
      <c r="B2211" s="3" t="s">
        <v>4054</v>
      </c>
      <c r="C2211" s="2" t="s">
        <v>963</v>
      </c>
      <c r="D2211" s="2" t="s">
        <v>4055</v>
      </c>
      <c r="E2211" s="17" t="s">
        <v>1073</v>
      </c>
      <c r="F2211" s="23">
        <v>40</v>
      </c>
      <c r="G2211" s="18">
        <v>20.22</v>
      </c>
      <c r="H2211" s="13">
        <v>0.2094</v>
      </c>
      <c r="I2211" s="18">
        <v>24.45</v>
      </c>
      <c r="J2211" s="18">
        <f t="shared" si="121"/>
        <v>978</v>
      </c>
    </row>
    <row r="2212" spans="1:10" ht="52.05" customHeight="1">
      <c r="A2212" s="2" t="s">
        <v>4220</v>
      </c>
      <c r="B2212" s="3" t="s">
        <v>4057</v>
      </c>
      <c r="C2212" s="2" t="s">
        <v>963</v>
      </c>
      <c r="D2212" s="2" t="s">
        <v>4058</v>
      </c>
      <c r="E2212" s="17" t="s">
        <v>1073</v>
      </c>
      <c r="F2212" s="23">
        <v>88</v>
      </c>
      <c r="G2212" s="18">
        <v>13.02</v>
      </c>
      <c r="H2212" s="13">
        <v>0.2094</v>
      </c>
      <c r="I2212" s="18">
        <v>15.74</v>
      </c>
      <c r="J2212" s="18">
        <f t="shared" si="121"/>
        <v>1385.12</v>
      </c>
    </row>
    <row r="2213" spans="1:10" ht="52.05" customHeight="1">
      <c r="A2213" s="2" t="s">
        <v>4221</v>
      </c>
      <c r="B2213" s="3" t="s">
        <v>4222</v>
      </c>
      <c r="C2213" s="2" t="s">
        <v>963</v>
      </c>
      <c r="D2213" s="2" t="s">
        <v>4223</v>
      </c>
      <c r="E2213" s="17" t="s">
        <v>1073</v>
      </c>
      <c r="F2213" s="23">
        <v>257</v>
      </c>
      <c r="G2213" s="18">
        <v>11.35</v>
      </c>
      <c r="H2213" s="13">
        <v>0.2094</v>
      </c>
      <c r="I2213" s="18">
        <v>13.72</v>
      </c>
      <c r="J2213" s="18">
        <f t="shared" si="121"/>
        <v>3526.04</v>
      </c>
    </row>
    <row r="2214" spans="1:10" ht="52.05" customHeight="1">
      <c r="A2214" s="2" t="s">
        <v>4224</v>
      </c>
      <c r="B2214" s="3" t="s">
        <v>4060</v>
      </c>
      <c r="C2214" s="2" t="s">
        <v>963</v>
      </c>
      <c r="D2214" s="2" t="s">
        <v>4061</v>
      </c>
      <c r="E2214" s="17" t="s">
        <v>1073</v>
      </c>
      <c r="F2214" s="23">
        <v>108</v>
      </c>
      <c r="G2214" s="18">
        <v>10.59</v>
      </c>
      <c r="H2214" s="13">
        <v>0.2094</v>
      </c>
      <c r="I2214" s="18">
        <v>12.8</v>
      </c>
      <c r="J2214" s="18">
        <f t="shared" si="121"/>
        <v>1382.4</v>
      </c>
    </row>
    <row r="2215" spans="1:10" ht="24" customHeight="1">
      <c r="A2215" s="1" t="s">
        <v>4225</v>
      </c>
      <c r="B2215" s="1"/>
      <c r="C2215" s="1"/>
      <c r="D2215" s="1" t="s">
        <v>3963</v>
      </c>
      <c r="E2215" s="15"/>
      <c r="F2215" s="24"/>
      <c r="G2215" s="15"/>
      <c r="H2215" s="12"/>
      <c r="I2215" s="15"/>
      <c r="J2215" s="16">
        <v>62595.22</v>
      </c>
    </row>
    <row r="2216" spans="1:10" ht="39" customHeight="1">
      <c r="A2216" s="2" t="s">
        <v>4226</v>
      </c>
      <c r="B2216" s="3" t="s">
        <v>3965</v>
      </c>
      <c r="C2216" s="2" t="s">
        <v>963</v>
      </c>
      <c r="D2216" s="2" t="s">
        <v>3966</v>
      </c>
      <c r="E2216" s="17" t="s">
        <v>1073</v>
      </c>
      <c r="F2216" s="23">
        <v>341</v>
      </c>
      <c r="G2216" s="18">
        <v>22.65</v>
      </c>
      <c r="H2216" s="13">
        <v>0.2094</v>
      </c>
      <c r="I2216" s="18">
        <v>27.39</v>
      </c>
      <c r="J2216" s="18">
        <f>TRUNC(F2216 * I2216, 2)</f>
        <v>9339.99</v>
      </c>
    </row>
    <row r="2217" spans="1:10" ht="39" customHeight="1">
      <c r="A2217" s="2" t="s">
        <v>4227</v>
      </c>
      <c r="B2217" s="3" t="s">
        <v>3968</v>
      </c>
      <c r="C2217" s="2" t="s">
        <v>963</v>
      </c>
      <c r="D2217" s="2" t="s">
        <v>3969</v>
      </c>
      <c r="E2217" s="17" t="s">
        <v>918</v>
      </c>
      <c r="F2217" s="23">
        <v>19</v>
      </c>
      <c r="G2217" s="18">
        <v>519.82000000000005</v>
      </c>
      <c r="H2217" s="13">
        <v>0.2094</v>
      </c>
      <c r="I2217" s="18">
        <v>628.66999999999996</v>
      </c>
      <c r="J2217" s="18">
        <f>TRUNC(F2217 * I2217, 2)</f>
        <v>11944.73</v>
      </c>
    </row>
    <row r="2218" spans="1:10" ht="39" customHeight="1">
      <c r="A2218" s="2" t="s">
        <v>4228</v>
      </c>
      <c r="B2218" s="3" t="s">
        <v>3971</v>
      </c>
      <c r="C2218" s="2" t="s">
        <v>16</v>
      </c>
      <c r="D2218" s="2" t="s">
        <v>3972</v>
      </c>
      <c r="E2218" s="17" t="s">
        <v>968</v>
      </c>
      <c r="F2218" s="23">
        <v>203</v>
      </c>
      <c r="G2218" s="18">
        <v>153.44999999999999</v>
      </c>
      <c r="H2218" s="13">
        <v>0.2094</v>
      </c>
      <c r="I2218" s="18">
        <v>185.58</v>
      </c>
      <c r="J2218" s="18">
        <f>TRUNC(F2218 * I2218, 2)</f>
        <v>37672.74</v>
      </c>
    </row>
    <row r="2219" spans="1:10" ht="39" customHeight="1">
      <c r="A2219" s="2" t="s">
        <v>4229</v>
      </c>
      <c r="B2219" s="3" t="s">
        <v>3693</v>
      </c>
      <c r="C2219" s="2" t="s">
        <v>963</v>
      </c>
      <c r="D2219" s="2" t="s">
        <v>3694</v>
      </c>
      <c r="E2219" s="17" t="s">
        <v>968</v>
      </c>
      <c r="F2219" s="23">
        <v>32</v>
      </c>
      <c r="G2219" s="18">
        <v>94</v>
      </c>
      <c r="H2219" s="13">
        <v>0.2094</v>
      </c>
      <c r="I2219" s="18">
        <v>113.68</v>
      </c>
      <c r="J2219" s="18">
        <f>TRUNC(F2219 * I2219, 2)</f>
        <v>3637.76</v>
      </c>
    </row>
    <row r="2220" spans="1:10" ht="24" customHeight="1">
      <c r="A2220" s="1" t="s">
        <v>4230</v>
      </c>
      <c r="B2220" s="1"/>
      <c r="C2220" s="1"/>
      <c r="D2220" s="1" t="s">
        <v>3975</v>
      </c>
      <c r="E2220" s="15"/>
      <c r="F2220" s="24"/>
      <c r="G2220" s="15"/>
      <c r="H2220" s="12"/>
      <c r="I2220" s="15"/>
      <c r="J2220" s="16">
        <v>688088.09</v>
      </c>
    </row>
    <row r="2221" spans="1:10" ht="24" customHeight="1">
      <c r="A2221" s="1" t="s">
        <v>4231</v>
      </c>
      <c r="B2221" s="1"/>
      <c r="C2221" s="1"/>
      <c r="D2221" s="1" t="s">
        <v>3977</v>
      </c>
      <c r="E2221" s="15"/>
      <c r="F2221" s="24"/>
      <c r="G2221" s="15"/>
      <c r="H2221" s="12"/>
      <c r="I2221" s="15"/>
      <c r="J2221" s="16">
        <v>569002.09</v>
      </c>
    </row>
    <row r="2222" spans="1:10" ht="25.95" customHeight="1">
      <c r="A2222" s="2" t="s">
        <v>4232</v>
      </c>
      <c r="B2222" s="3" t="s">
        <v>3979</v>
      </c>
      <c r="C2222" s="2" t="s">
        <v>16</v>
      </c>
      <c r="D2222" s="2" t="s">
        <v>3980</v>
      </c>
      <c r="E2222" s="17" t="s">
        <v>968</v>
      </c>
      <c r="F2222" s="23">
        <v>120</v>
      </c>
      <c r="G2222" s="18">
        <v>415</v>
      </c>
      <c r="H2222" s="13">
        <v>0.2094</v>
      </c>
      <c r="I2222" s="18">
        <v>501.9</v>
      </c>
      <c r="J2222" s="18">
        <f t="shared" ref="J2222:J2239" si="122">TRUNC(F2222 * I2222, 2)</f>
        <v>60228</v>
      </c>
    </row>
    <row r="2223" spans="1:10" ht="78" customHeight="1">
      <c r="A2223" s="2" t="s">
        <v>4233</v>
      </c>
      <c r="B2223" s="3" t="s">
        <v>4071</v>
      </c>
      <c r="C2223" s="2" t="s">
        <v>16</v>
      </c>
      <c r="D2223" s="2" t="s">
        <v>4072</v>
      </c>
      <c r="E2223" s="17" t="s">
        <v>1274</v>
      </c>
      <c r="F2223" s="23">
        <v>989.1</v>
      </c>
      <c r="G2223" s="18">
        <v>17.47</v>
      </c>
      <c r="H2223" s="13">
        <v>0.2094</v>
      </c>
      <c r="I2223" s="18">
        <v>21.12</v>
      </c>
      <c r="J2223" s="18">
        <f t="shared" si="122"/>
        <v>20889.79</v>
      </c>
    </row>
    <row r="2224" spans="1:10" ht="78" customHeight="1">
      <c r="A2224" s="2" t="s">
        <v>4234</v>
      </c>
      <c r="B2224" s="3" t="s">
        <v>4074</v>
      </c>
      <c r="C2224" s="2" t="s">
        <v>16</v>
      </c>
      <c r="D2224" s="2" t="s">
        <v>4075</v>
      </c>
      <c r="E2224" s="17" t="s">
        <v>1274</v>
      </c>
      <c r="F2224" s="23">
        <v>1060.7</v>
      </c>
      <c r="G2224" s="18">
        <v>17.47</v>
      </c>
      <c r="H2224" s="13">
        <v>0.2094</v>
      </c>
      <c r="I2224" s="18">
        <v>21.12</v>
      </c>
      <c r="J2224" s="18">
        <f t="shared" si="122"/>
        <v>22401.98</v>
      </c>
    </row>
    <row r="2225" spans="1:10" ht="91.05" customHeight="1">
      <c r="A2225" s="2" t="s">
        <v>4235</v>
      </c>
      <c r="B2225" s="3" t="s">
        <v>4077</v>
      </c>
      <c r="C2225" s="2" t="s">
        <v>16</v>
      </c>
      <c r="D2225" s="2" t="s">
        <v>4078</v>
      </c>
      <c r="E2225" s="17" t="s">
        <v>1274</v>
      </c>
      <c r="F2225" s="23">
        <v>474.3</v>
      </c>
      <c r="G2225" s="18">
        <v>18.46</v>
      </c>
      <c r="H2225" s="13">
        <v>0.2094</v>
      </c>
      <c r="I2225" s="18">
        <v>22.32</v>
      </c>
      <c r="J2225" s="18">
        <f t="shared" si="122"/>
        <v>10586.37</v>
      </c>
    </row>
    <row r="2226" spans="1:10" ht="91.05" customHeight="1">
      <c r="A2226" s="2" t="s">
        <v>4236</v>
      </c>
      <c r="B2226" s="3" t="s">
        <v>4167</v>
      </c>
      <c r="C2226" s="2" t="s">
        <v>16</v>
      </c>
      <c r="D2226" s="2" t="s">
        <v>4168</v>
      </c>
      <c r="E2226" s="17" t="s">
        <v>1274</v>
      </c>
      <c r="F2226" s="23">
        <v>225.2</v>
      </c>
      <c r="G2226" s="18">
        <v>18.46</v>
      </c>
      <c r="H2226" s="13">
        <v>0.2094</v>
      </c>
      <c r="I2226" s="18">
        <v>22.32</v>
      </c>
      <c r="J2226" s="18">
        <f t="shared" si="122"/>
        <v>5026.46</v>
      </c>
    </row>
    <row r="2227" spans="1:10" ht="78" customHeight="1">
      <c r="A2227" s="2" t="s">
        <v>4237</v>
      </c>
      <c r="B2227" s="3" t="s">
        <v>4083</v>
      </c>
      <c r="C2227" s="2" t="s">
        <v>16</v>
      </c>
      <c r="D2227" s="2" t="s">
        <v>4084</v>
      </c>
      <c r="E2227" s="17" t="s">
        <v>1274</v>
      </c>
      <c r="F2227" s="23">
        <v>2175.5</v>
      </c>
      <c r="G2227" s="18">
        <v>18.59</v>
      </c>
      <c r="H2227" s="13">
        <v>0.2094</v>
      </c>
      <c r="I2227" s="18">
        <v>22.48</v>
      </c>
      <c r="J2227" s="18">
        <f t="shared" si="122"/>
        <v>48905.24</v>
      </c>
    </row>
    <row r="2228" spans="1:10" ht="91.05" customHeight="1">
      <c r="A2228" s="2" t="s">
        <v>4238</v>
      </c>
      <c r="B2228" s="3" t="s">
        <v>4171</v>
      </c>
      <c r="C2228" s="2" t="s">
        <v>16</v>
      </c>
      <c r="D2228" s="2" t="s">
        <v>4172</v>
      </c>
      <c r="E2228" s="17" t="s">
        <v>1274</v>
      </c>
      <c r="F2228" s="23">
        <v>732.9</v>
      </c>
      <c r="G2228" s="18">
        <v>18.45</v>
      </c>
      <c r="H2228" s="13">
        <v>0.2094</v>
      </c>
      <c r="I2228" s="18">
        <v>22.31</v>
      </c>
      <c r="J2228" s="18">
        <f t="shared" si="122"/>
        <v>16350.99</v>
      </c>
    </row>
    <row r="2229" spans="1:10" ht="78" customHeight="1">
      <c r="A2229" s="2" t="s">
        <v>4239</v>
      </c>
      <c r="B2229" s="3" t="s">
        <v>4089</v>
      </c>
      <c r="C2229" s="2" t="s">
        <v>16</v>
      </c>
      <c r="D2229" s="2" t="s">
        <v>4090</v>
      </c>
      <c r="E2229" s="17" t="s">
        <v>1274</v>
      </c>
      <c r="F2229" s="23">
        <v>1540.1</v>
      </c>
      <c r="G2229" s="18">
        <v>17.32</v>
      </c>
      <c r="H2229" s="13">
        <v>0.2094</v>
      </c>
      <c r="I2229" s="18">
        <v>20.94</v>
      </c>
      <c r="J2229" s="18">
        <f t="shared" si="122"/>
        <v>32249.69</v>
      </c>
    </row>
    <row r="2230" spans="1:10" ht="78" customHeight="1">
      <c r="A2230" s="2" t="s">
        <v>4240</v>
      </c>
      <c r="B2230" s="3" t="s">
        <v>4092</v>
      </c>
      <c r="C2230" s="2" t="s">
        <v>16</v>
      </c>
      <c r="D2230" s="2" t="s">
        <v>4093</v>
      </c>
      <c r="E2230" s="17" t="s">
        <v>1274</v>
      </c>
      <c r="F2230" s="23">
        <v>477.1</v>
      </c>
      <c r="G2230" s="18">
        <v>17.47</v>
      </c>
      <c r="H2230" s="13">
        <v>0.2094</v>
      </c>
      <c r="I2230" s="18">
        <v>21.12</v>
      </c>
      <c r="J2230" s="18">
        <f t="shared" si="122"/>
        <v>10076.35</v>
      </c>
    </row>
    <row r="2231" spans="1:10" ht="78" customHeight="1">
      <c r="A2231" s="2" t="s">
        <v>4241</v>
      </c>
      <c r="B2231" s="3" t="s">
        <v>4176</v>
      </c>
      <c r="C2231" s="2" t="s">
        <v>16</v>
      </c>
      <c r="D2231" s="2" t="s">
        <v>4177</v>
      </c>
      <c r="E2231" s="17" t="s">
        <v>1274</v>
      </c>
      <c r="F2231" s="23">
        <v>265.2</v>
      </c>
      <c r="G2231" s="18">
        <v>17.47</v>
      </c>
      <c r="H2231" s="13">
        <v>0.2094</v>
      </c>
      <c r="I2231" s="18">
        <v>21.12</v>
      </c>
      <c r="J2231" s="18">
        <f t="shared" si="122"/>
        <v>5601.02</v>
      </c>
    </row>
    <row r="2232" spans="1:10" ht="78" customHeight="1">
      <c r="A2232" s="2" t="s">
        <v>4242</v>
      </c>
      <c r="B2232" s="3" t="s">
        <v>4098</v>
      </c>
      <c r="C2232" s="2" t="s">
        <v>16</v>
      </c>
      <c r="D2232" s="2" t="s">
        <v>4099</v>
      </c>
      <c r="E2232" s="17" t="s">
        <v>1274</v>
      </c>
      <c r="F2232" s="23">
        <v>9177.2999999999993</v>
      </c>
      <c r="G2232" s="18">
        <v>17.47</v>
      </c>
      <c r="H2232" s="13">
        <v>0.2094</v>
      </c>
      <c r="I2232" s="18">
        <v>21.12</v>
      </c>
      <c r="J2232" s="18">
        <f t="shared" si="122"/>
        <v>193824.57</v>
      </c>
    </row>
    <row r="2233" spans="1:10" ht="78" customHeight="1">
      <c r="A2233" s="2" t="s">
        <v>4243</v>
      </c>
      <c r="B2233" s="3" t="s">
        <v>4101</v>
      </c>
      <c r="C2233" s="2" t="s">
        <v>16</v>
      </c>
      <c r="D2233" s="2" t="s">
        <v>4102</v>
      </c>
      <c r="E2233" s="17" t="s">
        <v>1274</v>
      </c>
      <c r="F2233" s="23">
        <v>504</v>
      </c>
      <c r="G2233" s="18">
        <v>17.47</v>
      </c>
      <c r="H2233" s="13">
        <v>0.2094</v>
      </c>
      <c r="I2233" s="18">
        <v>21.12</v>
      </c>
      <c r="J2233" s="18">
        <f t="shared" si="122"/>
        <v>10644.48</v>
      </c>
    </row>
    <row r="2234" spans="1:10" ht="78" customHeight="1">
      <c r="A2234" s="2" t="s">
        <v>4244</v>
      </c>
      <c r="B2234" s="3" t="s">
        <v>4104</v>
      </c>
      <c r="C2234" s="2" t="s">
        <v>16</v>
      </c>
      <c r="D2234" s="2" t="s">
        <v>4105</v>
      </c>
      <c r="E2234" s="17" t="s">
        <v>1274</v>
      </c>
      <c r="F2234" s="23">
        <v>1749.6</v>
      </c>
      <c r="G2234" s="18">
        <v>17.850000000000001</v>
      </c>
      <c r="H2234" s="13">
        <v>0.2094</v>
      </c>
      <c r="I2234" s="18">
        <v>21.58</v>
      </c>
      <c r="J2234" s="18">
        <f t="shared" si="122"/>
        <v>37756.36</v>
      </c>
    </row>
    <row r="2235" spans="1:10" ht="78" customHeight="1">
      <c r="A2235" s="2" t="s">
        <v>4245</v>
      </c>
      <c r="B2235" s="3" t="s">
        <v>4107</v>
      </c>
      <c r="C2235" s="2" t="s">
        <v>16</v>
      </c>
      <c r="D2235" s="2" t="s">
        <v>4108</v>
      </c>
      <c r="E2235" s="17" t="s">
        <v>1274</v>
      </c>
      <c r="F2235" s="23">
        <v>1393.1</v>
      </c>
      <c r="G2235" s="18">
        <v>17.47</v>
      </c>
      <c r="H2235" s="13">
        <v>0.2094</v>
      </c>
      <c r="I2235" s="18">
        <v>21.12</v>
      </c>
      <c r="J2235" s="18">
        <f t="shared" si="122"/>
        <v>29422.27</v>
      </c>
    </row>
    <row r="2236" spans="1:10" ht="78" customHeight="1">
      <c r="A2236" s="2" t="s">
        <v>4246</v>
      </c>
      <c r="B2236" s="3" t="s">
        <v>4110</v>
      </c>
      <c r="C2236" s="2" t="s">
        <v>16</v>
      </c>
      <c r="D2236" s="2" t="s">
        <v>4111</v>
      </c>
      <c r="E2236" s="17" t="s">
        <v>1274</v>
      </c>
      <c r="F2236" s="23">
        <v>819.3</v>
      </c>
      <c r="G2236" s="18">
        <v>17.47</v>
      </c>
      <c r="H2236" s="13">
        <v>0.2094</v>
      </c>
      <c r="I2236" s="18">
        <v>21.12</v>
      </c>
      <c r="J2236" s="18">
        <f t="shared" si="122"/>
        <v>17303.61</v>
      </c>
    </row>
    <row r="2237" spans="1:10" ht="52.05" customHeight="1">
      <c r="A2237" s="2" t="s">
        <v>4247</v>
      </c>
      <c r="B2237" s="3" t="s">
        <v>1329</v>
      </c>
      <c r="C2237" s="2" t="s">
        <v>963</v>
      </c>
      <c r="D2237" s="2" t="s">
        <v>1330</v>
      </c>
      <c r="E2237" s="17" t="s">
        <v>1331</v>
      </c>
      <c r="F2237" s="23">
        <v>544</v>
      </c>
      <c r="G2237" s="18">
        <v>2.69</v>
      </c>
      <c r="H2237" s="13">
        <v>0.2094</v>
      </c>
      <c r="I2237" s="18">
        <v>3.25</v>
      </c>
      <c r="J2237" s="18">
        <f t="shared" si="122"/>
        <v>1768</v>
      </c>
    </row>
    <row r="2238" spans="1:10" ht="25.95" customHeight="1">
      <c r="A2238" s="2" t="s">
        <v>4248</v>
      </c>
      <c r="B2238" s="3" t="s">
        <v>4007</v>
      </c>
      <c r="C2238" s="2" t="s">
        <v>16</v>
      </c>
      <c r="D2238" s="2" t="s">
        <v>4008</v>
      </c>
      <c r="E2238" s="17" t="s">
        <v>1073</v>
      </c>
      <c r="F2238" s="23">
        <v>22446.7</v>
      </c>
      <c r="G2238" s="18">
        <v>1.69</v>
      </c>
      <c r="H2238" s="13">
        <v>0.2094</v>
      </c>
      <c r="I2238" s="18">
        <v>2.04</v>
      </c>
      <c r="J2238" s="18">
        <f t="shared" si="122"/>
        <v>45791.26</v>
      </c>
    </row>
    <row r="2239" spans="1:10" ht="39" customHeight="1">
      <c r="A2239" s="2" t="s">
        <v>4249</v>
      </c>
      <c r="B2239" s="3" t="s">
        <v>4010</v>
      </c>
      <c r="C2239" s="2" t="s">
        <v>963</v>
      </c>
      <c r="D2239" s="2" t="s">
        <v>4011</v>
      </c>
      <c r="E2239" s="17" t="s">
        <v>968</v>
      </c>
      <c r="F2239" s="23">
        <v>15</v>
      </c>
      <c r="G2239" s="18">
        <v>9.69</v>
      </c>
      <c r="H2239" s="13">
        <v>0.2094</v>
      </c>
      <c r="I2239" s="18">
        <v>11.71</v>
      </c>
      <c r="J2239" s="18">
        <f t="shared" si="122"/>
        <v>175.65</v>
      </c>
    </row>
    <row r="2240" spans="1:10" ht="24" customHeight="1">
      <c r="A2240" s="1" t="s">
        <v>4250</v>
      </c>
      <c r="B2240" s="1"/>
      <c r="C2240" s="1"/>
      <c r="D2240" s="1" t="s">
        <v>4013</v>
      </c>
      <c r="E2240" s="15"/>
      <c r="F2240" s="24"/>
      <c r="G2240" s="15"/>
      <c r="H2240" s="12"/>
      <c r="I2240" s="15"/>
      <c r="J2240" s="16">
        <v>7940.88</v>
      </c>
    </row>
    <row r="2241" spans="1:10" ht="39" customHeight="1">
      <c r="A2241" s="2" t="s">
        <v>4251</v>
      </c>
      <c r="B2241" s="3" t="s">
        <v>4015</v>
      </c>
      <c r="C2241" s="2" t="s">
        <v>16</v>
      </c>
      <c r="D2241" s="2" t="s">
        <v>4016</v>
      </c>
      <c r="E2241" s="17" t="s">
        <v>968</v>
      </c>
      <c r="F2241" s="23">
        <v>41</v>
      </c>
      <c r="G2241" s="18">
        <v>160.15</v>
      </c>
      <c r="H2241" s="13">
        <v>0.2094</v>
      </c>
      <c r="I2241" s="18">
        <v>193.68</v>
      </c>
      <c r="J2241" s="18">
        <f>TRUNC(F2241 * I2241, 2)</f>
        <v>7940.88</v>
      </c>
    </row>
    <row r="2242" spans="1:10" ht="24" customHeight="1">
      <c r="A2242" s="1" t="s">
        <v>4252</v>
      </c>
      <c r="B2242" s="1"/>
      <c r="C2242" s="1"/>
      <c r="D2242" s="1" t="s">
        <v>4018</v>
      </c>
      <c r="E2242" s="15"/>
      <c r="F2242" s="24"/>
      <c r="G2242" s="15"/>
      <c r="H2242" s="12"/>
      <c r="I2242" s="15"/>
      <c r="J2242" s="16">
        <v>111145.12</v>
      </c>
    </row>
    <row r="2243" spans="1:10" ht="91.05" customHeight="1">
      <c r="A2243" s="2" t="s">
        <v>4253</v>
      </c>
      <c r="B2243" s="3" t="s">
        <v>4020</v>
      </c>
      <c r="C2243" s="2" t="s">
        <v>16</v>
      </c>
      <c r="D2243" s="2" t="s">
        <v>4021</v>
      </c>
      <c r="E2243" s="17" t="s">
        <v>29</v>
      </c>
      <c r="F2243" s="23">
        <v>218</v>
      </c>
      <c r="G2243" s="18">
        <v>421.57</v>
      </c>
      <c r="H2243" s="13">
        <v>0.2094</v>
      </c>
      <c r="I2243" s="18">
        <v>509.84</v>
      </c>
      <c r="J2243" s="18">
        <f>TRUNC(F2243 * I2243, 2)</f>
        <v>111145.12</v>
      </c>
    </row>
    <row r="2244" spans="1:10" ht="24" customHeight="1">
      <c r="A2244" s="1" t="s">
        <v>4254</v>
      </c>
      <c r="B2244" s="1"/>
      <c r="C2244" s="1"/>
      <c r="D2244" s="1" t="s">
        <v>4255</v>
      </c>
      <c r="E2244" s="15"/>
      <c r="F2244" s="24"/>
      <c r="G2244" s="15"/>
      <c r="H2244" s="12"/>
      <c r="I2244" s="15"/>
      <c r="J2244" s="16">
        <v>10549553.15</v>
      </c>
    </row>
    <row r="2245" spans="1:10" ht="24" customHeight="1">
      <c r="A2245" s="1" t="s">
        <v>4256</v>
      </c>
      <c r="B2245" s="1"/>
      <c r="C2245" s="1"/>
      <c r="D2245" s="1" t="s">
        <v>1015</v>
      </c>
      <c r="E2245" s="15"/>
      <c r="F2245" s="24"/>
      <c r="G2245" s="15"/>
      <c r="H2245" s="12"/>
      <c r="I2245" s="15"/>
      <c r="J2245" s="16">
        <v>482874.61</v>
      </c>
    </row>
    <row r="2246" spans="1:10" ht="24" customHeight="1">
      <c r="A2246" s="1" t="s">
        <v>4257</v>
      </c>
      <c r="B2246" s="1"/>
      <c r="C2246" s="1"/>
      <c r="D2246" s="1" t="s">
        <v>1017</v>
      </c>
      <c r="E2246" s="15"/>
      <c r="F2246" s="24"/>
      <c r="G2246" s="15"/>
      <c r="H2246" s="12"/>
      <c r="I2246" s="15"/>
      <c r="J2246" s="16">
        <v>262639.09999999998</v>
      </c>
    </row>
    <row r="2247" spans="1:10" ht="24" customHeight="1">
      <c r="A2247" s="1" t="s">
        <v>4258</v>
      </c>
      <c r="B2247" s="1"/>
      <c r="C2247" s="1"/>
      <c r="D2247" s="1" t="s">
        <v>4259</v>
      </c>
      <c r="E2247" s="15"/>
      <c r="F2247" s="24"/>
      <c r="G2247" s="15"/>
      <c r="H2247" s="12"/>
      <c r="I2247" s="15"/>
      <c r="J2247" s="16">
        <v>174748.82</v>
      </c>
    </row>
    <row r="2248" spans="1:10" ht="39" customHeight="1">
      <c r="A2248" s="2" t="s">
        <v>4260</v>
      </c>
      <c r="B2248" s="3" t="s">
        <v>1019</v>
      </c>
      <c r="C2248" s="2" t="s">
        <v>916</v>
      </c>
      <c r="D2248" s="2" t="s">
        <v>1020</v>
      </c>
      <c r="E2248" s="17" t="s">
        <v>968</v>
      </c>
      <c r="F2248" s="23">
        <v>27556.28</v>
      </c>
      <c r="G2248" s="18">
        <v>0.48</v>
      </c>
      <c r="H2248" s="13">
        <v>0.2094</v>
      </c>
      <c r="I2248" s="18">
        <v>0.57999999999999996</v>
      </c>
      <c r="J2248" s="18">
        <f t="shared" ref="J2248:J2253" si="123">TRUNC(F2248 * I2248, 2)</f>
        <v>15982.64</v>
      </c>
    </row>
    <row r="2249" spans="1:10" ht="25.95" customHeight="1">
      <c r="A2249" s="2" t="s">
        <v>4261</v>
      </c>
      <c r="B2249" s="3" t="s">
        <v>4262</v>
      </c>
      <c r="C2249" s="2" t="s">
        <v>916</v>
      </c>
      <c r="D2249" s="2" t="s">
        <v>4263</v>
      </c>
      <c r="E2249" s="17" t="s">
        <v>24</v>
      </c>
      <c r="F2249" s="23">
        <v>18</v>
      </c>
      <c r="G2249" s="18">
        <v>35.6</v>
      </c>
      <c r="H2249" s="13">
        <v>0.2094</v>
      </c>
      <c r="I2249" s="18">
        <v>43.05</v>
      </c>
      <c r="J2249" s="18">
        <f t="shared" si="123"/>
        <v>774.9</v>
      </c>
    </row>
    <row r="2250" spans="1:10" ht="25.95" customHeight="1">
      <c r="A2250" s="2" t="s">
        <v>4264</v>
      </c>
      <c r="B2250" s="3" t="s">
        <v>4265</v>
      </c>
      <c r="C2250" s="2" t="s">
        <v>916</v>
      </c>
      <c r="D2250" s="2" t="s">
        <v>4266</v>
      </c>
      <c r="E2250" s="17" t="s">
        <v>24</v>
      </c>
      <c r="F2250" s="23">
        <v>17</v>
      </c>
      <c r="G2250" s="18">
        <v>89.01</v>
      </c>
      <c r="H2250" s="13">
        <v>0.2094</v>
      </c>
      <c r="I2250" s="18">
        <v>107.64</v>
      </c>
      <c r="J2250" s="18">
        <f t="shared" si="123"/>
        <v>1829.88</v>
      </c>
    </row>
    <row r="2251" spans="1:10" ht="25.95" customHeight="1">
      <c r="A2251" s="2" t="s">
        <v>4267</v>
      </c>
      <c r="B2251" s="3" t="s">
        <v>1022</v>
      </c>
      <c r="C2251" s="2" t="s">
        <v>916</v>
      </c>
      <c r="D2251" s="2" t="s">
        <v>1023</v>
      </c>
      <c r="E2251" s="17" t="s">
        <v>1024</v>
      </c>
      <c r="F2251" s="23">
        <v>148803.92000000001</v>
      </c>
      <c r="G2251" s="18">
        <v>0.55000000000000004</v>
      </c>
      <c r="H2251" s="13">
        <v>0.2094</v>
      </c>
      <c r="I2251" s="18">
        <v>0.66</v>
      </c>
      <c r="J2251" s="18">
        <f t="shared" si="123"/>
        <v>98210.58</v>
      </c>
    </row>
    <row r="2252" spans="1:10" ht="39" customHeight="1">
      <c r="A2252" s="2" t="s">
        <v>4268</v>
      </c>
      <c r="B2252" s="3" t="s">
        <v>1026</v>
      </c>
      <c r="C2252" s="2" t="s">
        <v>916</v>
      </c>
      <c r="D2252" s="2" t="s">
        <v>1027</v>
      </c>
      <c r="E2252" s="17" t="s">
        <v>1028</v>
      </c>
      <c r="F2252" s="23">
        <v>6200.16</v>
      </c>
      <c r="G2252" s="18">
        <v>2.4</v>
      </c>
      <c r="H2252" s="13">
        <v>0.2094</v>
      </c>
      <c r="I2252" s="18">
        <v>2.9</v>
      </c>
      <c r="J2252" s="18">
        <f t="shared" si="123"/>
        <v>17980.46</v>
      </c>
    </row>
    <row r="2253" spans="1:10" ht="25.95" customHeight="1">
      <c r="A2253" s="2" t="s">
        <v>4269</v>
      </c>
      <c r="B2253" s="3" t="s">
        <v>1030</v>
      </c>
      <c r="C2253" s="2" t="s">
        <v>16</v>
      </c>
      <c r="D2253" s="2" t="s">
        <v>1031</v>
      </c>
      <c r="E2253" s="17" t="s">
        <v>918</v>
      </c>
      <c r="F2253" s="23">
        <v>4133.4399999999996</v>
      </c>
      <c r="G2253" s="18">
        <v>8</v>
      </c>
      <c r="H2253" s="13">
        <v>0.2094</v>
      </c>
      <c r="I2253" s="18">
        <v>9.67</v>
      </c>
      <c r="J2253" s="18">
        <f t="shared" si="123"/>
        <v>39970.36</v>
      </c>
    </row>
    <row r="2254" spans="1:10" ht="24" customHeight="1">
      <c r="A2254" s="1" t="s">
        <v>4270</v>
      </c>
      <c r="B2254" s="1"/>
      <c r="C2254" s="1"/>
      <c r="D2254" s="1" t="s">
        <v>4271</v>
      </c>
      <c r="E2254" s="15"/>
      <c r="F2254" s="24"/>
      <c r="G2254" s="15"/>
      <c r="H2254" s="12"/>
      <c r="I2254" s="15"/>
      <c r="J2254" s="16">
        <v>87890.28</v>
      </c>
    </row>
    <row r="2255" spans="1:10" ht="39" customHeight="1">
      <c r="A2255" s="2" t="s">
        <v>4272</v>
      </c>
      <c r="B2255" s="3" t="s">
        <v>1019</v>
      </c>
      <c r="C2255" s="2" t="s">
        <v>916</v>
      </c>
      <c r="D2255" s="2" t="s">
        <v>1020</v>
      </c>
      <c r="E2255" s="17" t="s">
        <v>968</v>
      </c>
      <c r="F2255" s="23">
        <v>13893.46</v>
      </c>
      <c r="G2255" s="18">
        <v>0.48</v>
      </c>
      <c r="H2255" s="13">
        <v>0.2094</v>
      </c>
      <c r="I2255" s="18">
        <v>0.57999999999999996</v>
      </c>
      <c r="J2255" s="18">
        <f t="shared" ref="J2255:J2260" si="124">TRUNC(F2255 * I2255, 2)</f>
        <v>8058.2</v>
      </c>
    </row>
    <row r="2256" spans="1:10" ht="25.95" customHeight="1">
      <c r="A2256" s="2" t="s">
        <v>4273</v>
      </c>
      <c r="B2256" s="3" t="s">
        <v>4262</v>
      </c>
      <c r="C2256" s="2" t="s">
        <v>916</v>
      </c>
      <c r="D2256" s="2" t="s">
        <v>4263</v>
      </c>
      <c r="E2256" s="17" t="s">
        <v>24</v>
      </c>
      <c r="F2256" s="23">
        <v>13</v>
      </c>
      <c r="G2256" s="18">
        <v>35.6</v>
      </c>
      <c r="H2256" s="13">
        <v>0.2094</v>
      </c>
      <c r="I2256" s="18">
        <v>43.05</v>
      </c>
      <c r="J2256" s="18">
        <f t="shared" si="124"/>
        <v>559.65</v>
      </c>
    </row>
    <row r="2257" spans="1:10" ht="25.95" customHeight="1">
      <c r="A2257" s="2" t="s">
        <v>4274</v>
      </c>
      <c r="B2257" s="3" t="s">
        <v>4265</v>
      </c>
      <c r="C2257" s="2" t="s">
        <v>916</v>
      </c>
      <c r="D2257" s="2" t="s">
        <v>4266</v>
      </c>
      <c r="E2257" s="17" t="s">
        <v>24</v>
      </c>
      <c r="F2257" s="23">
        <v>5</v>
      </c>
      <c r="G2257" s="18">
        <v>89.01</v>
      </c>
      <c r="H2257" s="13">
        <v>0.2094</v>
      </c>
      <c r="I2257" s="18">
        <v>107.64</v>
      </c>
      <c r="J2257" s="18">
        <f t="shared" si="124"/>
        <v>538.20000000000005</v>
      </c>
    </row>
    <row r="2258" spans="1:10" ht="25.95" customHeight="1">
      <c r="A2258" s="2" t="s">
        <v>4275</v>
      </c>
      <c r="B2258" s="3" t="s">
        <v>1022</v>
      </c>
      <c r="C2258" s="2" t="s">
        <v>916</v>
      </c>
      <c r="D2258" s="2" t="s">
        <v>1023</v>
      </c>
      <c r="E2258" s="17" t="s">
        <v>1024</v>
      </c>
      <c r="F2258" s="23">
        <v>75024.679999999993</v>
      </c>
      <c r="G2258" s="18">
        <v>0.55000000000000004</v>
      </c>
      <c r="H2258" s="13">
        <v>0.2094</v>
      </c>
      <c r="I2258" s="18">
        <v>0.66</v>
      </c>
      <c r="J2258" s="18">
        <f t="shared" si="124"/>
        <v>49516.28</v>
      </c>
    </row>
    <row r="2259" spans="1:10" ht="39" customHeight="1">
      <c r="A2259" s="2" t="s">
        <v>4276</v>
      </c>
      <c r="B2259" s="3" t="s">
        <v>1026</v>
      </c>
      <c r="C2259" s="2" t="s">
        <v>916</v>
      </c>
      <c r="D2259" s="2" t="s">
        <v>1027</v>
      </c>
      <c r="E2259" s="17" t="s">
        <v>1028</v>
      </c>
      <c r="F2259" s="23">
        <v>3126.03</v>
      </c>
      <c r="G2259" s="18">
        <v>2.4</v>
      </c>
      <c r="H2259" s="13">
        <v>0.2094</v>
      </c>
      <c r="I2259" s="18">
        <v>2.9</v>
      </c>
      <c r="J2259" s="18">
        <f t="shared" si="124"/>
        <v>9065.48</v>
      </c>
    </row>
    <row r="2260" spans="1:10" ht="25.95" customHeight="1">
      <c r="A2260" s="2" t="s">
        <v>4277</v>
      </c>
      <c r="B2260" s="3" t="s">
        <v>1030</v>
      </c>
      <c r="C2260" s="2" t="s">
        <v>16</v>
      </c>
      <c r="D2260" s="2" t="s">
        <v>1031</v>
      </c>
      <c r="E2260" s="17" t="s">
        <v>918</v>
      </c>
      <c r="F2260" s="23">
        <v>2084.02</v>
      </c>
      <c r="G2260" s="18">
        <v>8</v>
      </c>
      <c r="H2260" s="13">
        <v>0.2094</v>
      </c>
      <c r="I2260" s="18">
        <v>9.67</v>
      </c>
      <c r="J2260" s="18">
        <f t="shared" si="124"/>
        <v>20152.47</v>
      </c>
    </row>
    <row r="2261" spans="1:10" ht="24" customHeight="1">
      <c r="A2261" s="1" t="s">
        <v>4278</v>
      </c>
      <c r="B2261" s="1"/>
      <c r="C2261" s="1"/>
      <c r="D2261" s="1" t="s">
        <v>4279</v>
      </c>
      <c r="E2261" s="15"/>
      <c r="F2261" s="24"/>
      <c r="G2261" s="15"/>
      <c r="H2261" s="12"/>
      <c r="I2261" s="15"/>
      <c r="J2261" s="16">
        <v>220235.51</v>
      </c>
    </row>
    <row r="2262" spans="1:10" ht="24" customHeight="1">
      <c r="A2262" s="1" t="s">
        <v>4280</v>
      </c>
      <c r="B2262" s="1"/>
      <c r="C2262" s="1"/>
      <c r="D2262" s="1" t="s">
        <v>4281</v>
      </c>
      <c r="E2262" s="15"/>
      <c r="F2262" s="24"/>
      <c r="G2262" s="15"/>
      <c r="H2262" s="12"/>
      <c r="I2262" s="15"/>
      <c r="J2262" s="16">
        <v>118240.69</v>
      </c>
    </row>
    <row r="2263" spans="1:10" ht="24" customHeight="1">
      <c r="A2263" s="1" t="s">
        <v>4282</v>
      </c>
      <c r="B2263" s="1"/>
      <c r="C2263" s="1"/>
      <c r="D2263" s="1" t="s">
        <v>4283</v>
      </c>
      <c r="E2263" s="15"/>
      <c r="F2263" s="24"/>
      <c r="G2263" s="15"/>
      <c r="H2263" s="12"/>
      <c r="I2263" s="15"/>
      <c r="J2263" s="16">
        <v>16711.98</v>
      </c>
    </row>
    <row r="2264" spans="1:10" ht="25.95" customHeight="1">
      <c r="A2264" s="2" t="s">
        <v>4284</v>
      </c>
      <c r="B2264" s="3" t="s">
        <v>1262</v>
      </c>
      <c r="C2264" s="2" t="s">
        <v>916</v>
      </c>
      <c r="D2264" s="2" t="s">
        <v>1263</v>
      </c>
      <c r="E2264" s="17" t="s">
        <v>918</v>
      </c>
      <c r="F2264" s="23">
        <v>19.899999999999999</v>
      </c>
      <c r="G2264" s="18">
        <v>338.73</v>
      </c>
      <c r="H2264" s="13">
        <v>0.2094</v>
      </c>
      <c r="I2264" s="18">
        <v>409.66</v>
      </c>
      <c r="J2264" s="18">
        <f t="shared" ref="J2264:J2269" si="125">TRUNC(F2264 * I2264, 2)</f>
        <v>8152.23</v>
      </c>
    </row>
    <row r="2265" spans="1:10" ht="24" customHeight="1">
      <c r="A2265" s="2" t="s">
        <v>4285</v>
      </c>
      <c r="B2265" s="3" t="s">
        <v>4286</v>
      </c>
      <c r="C2265" s="2" t="s">
        <v>16</v>
      </c>
      <c r="D2265" s="2" t="s">
        <v>4287</v>
      </c>
      <c r="E2265" s="17" t="s">
        <v>954</v>
      </c>
      <c r="F2265" s="23">
        <v>296.39999999999998</v>
      </c>
      <c r="G2265" s="18">
        <v>15.4</v>
      </c>
      <c r="H2265" s="13">
        <v>0.2094</v>
      </c>
      <c r="I2265" s="18">
        <v>18.62</v>
      </c>
      <c r="J2265" s="18">
        <f t="shared" si="125"/>
        <v>5518.96</v>
      </c>
    </row>
    <row r="2266" spans="1:10" ht="24" customHeight="1">
      <c r="A2266" s="2" t="s">
        <v>4288</v>
      </c>
      <c r="B2266" s="3" t="s">
        <v>3740</v>
      </c>
      <c r="C2266" s="2" t="s">
        <v>916</v>
      </c>
      <c r="D2266" s="2" t="s">
        <v>3741</v>
      </c>
      <c r="E2266" s="17" t="s">
        <v>968</v>
      </c>
      <c r="F2266" s="23">
        <v>1845.86</v>
      </c>
      <c r="G2266" s="18">
        <v>1.02</v>
      </c>
      <c r="H2266" s="13">
        <v>0.2094</v>
      </c>
      <c r="I2266" s="18">
        <v>1.23</v>
      </c>
      <c r="J2266" s="18">
        <f t="shared" si="125"/>
        <v>2270.4</v>
      </c>
    </row>
    <row r="2267" spans="1:10" ht="25.95" customHeight="1">
      <c r="A2267" s="2" t="s">
        <v>4289</v>
      </c>
      <c r="B2267" s="3" t="s">
        <v>1022</v>
      </c>
      <c r="C2267" s="2" t="s">
        <v>916</v>
      </c>
      <c r="D2267" s="2" t="s">
        <v>1023</v>
      </c>
      <c r="E2267" s="17" t="s">
        <v>1024</v>
      </c>
      <c r="F2267" s="23">
        <v>734.12</v>
      </c>
      <c r="G2267" s="18">
        <v>0.55000000000000004</v>
      </c>
      <c r="H2267" s="13">
        <v>0.2094</v>
      </c>
      <c r="I2267" s="18">
        <v>0.66</v>
      </c>
      <c r="J2267" s="18">
        <f t="shared" si="125"/>
        <v>484.51</v>
      </c>
    </row>
    <row r="2268" spans="1:10" ht="39" customHeight="1">
      <c r="A2268" s="2" t="s">
        <v>4290</v>
      </c>
      <c r="B2268" s="3" t="s">
        <v>1026</v>
      </c>
      <c r="C2268" s="2" t="s">
        <v>916</v>
      </c>
      <c r="D2268" s="2" t="s">
        <v>1027</v>
      </c>
      <c r="E2268" s="17" t="s">
        <v>1028</v>
      </c>
      <c r="F2268" s="23">
        <v>30.59</v>
      </c>
      <c r="G2268" s="18">
        <v>2.4</v>
      </c>
      <c r="H2268" s="13">
        <v>0.2094</v>
      </c>
      <c r="I2268" s="18">
        <v>2.9</v>
      </c>
      <c r="J2268" s="18">
        <f t="shared" si="125"/>
        <v>88.71</v>
      </c>
    </row>
    <row r="2269" spans="1:10" ht="25.95" customHeight="1">
      <c r="A2269" s="2" t="s">
        <v>4291</v>
      </c>
      <c r="B2269" s="3" t="s">
        <v>1030</v>
      </c>
      <c r="C2269" s="2" t="s">
        <v>16</v>
      </c>
      <c r="D2269" s="2" t="s">
        <v>1031</v>
      </c>
      <c r="E2269" s="17" t="s">
        <v>918</v>
      </c>
      <c r="F2269" s="23">
        <v>20.39</v>
      </c>
      <c r="G2269" s="18">
        <v>8</v>
      </c>
      <c r="H2269" s="13">
        <v>0.2094</v>
      </c>
      <c r="I2269" s="18">
        <v>9.67</v>
      </c>
      <c r="J2269" s="18">
        <f t="shared" si="125"/>
        <v>197.17</v>
      </c>
    </row>
    <row r="2270" spans="1:10" ht="24" customHeight="1">
      <c r="A2270" s="1" t="s">
        <v>4292</v>
      </c>
      <c r="B2270" s="1"/>
      <c r="C2270" s="1"/>
      <c r="D2270" s="1" t="s">
        <v>4293</v>
      </c>
      <c r="E2270" s="15"/>
      <c r="F2270" s="24"/>
      <c r="G2270" s="15"/>
      <c r="H2270" s="12"/>
      <c r="I2270" s="15"/>
      <c r="J2270" s="16">
        <v>41316.769999999997</v>
      </c>
    </row>
    <row r="2271" spans="1:10" ht="25.95" customHeight="1">
      <c r="A2271" s="2" t="s">
        <v>4294</v>
      </c>
      <c r="B2271" s="3" t="s">
        <v>915</v>
      </c>
      <c r="C2271" s="2" t="s">
        <v>916</v>
      </c>
      <c r="D2271" s="2" t="s">
        <v>917</v>
      </c>
      <c r="E2271" s="17" t="s">
        <v>918</v>
      </c>
      <c r="F2271" s="23">
        <v>184.59</v>
      </c>
      <c r="G2271" s="18">
        <v>108.16</v>
      </c>
      <c r="H2271" s="13">
        <v>0.2094</v>
      </c>
      <c r="I2271" s="18">
        <v>130.80000000000001</v>
      </c>
      <c r="J2271" s="18">
        <f>TRUNC(F2271 * I2271, 2)</f>
        <v>24144.37</v>
      </c>
    </row>
    <row r="2272" spans="1:10" ht="25.95" customHeight="1">
      <c r="A2272" s="2" t="s">
        <v>4295</v>
      </c>
      <c r="B2272" s="3" t="s">
        <v>4296</v>
      </c>
      <c r="C2272" s="2" t="s">
        <v>16</v>
      </c>
      <c r="D2272" s="2" t="s">
        <v>4297</v>
      </c>
      <c r="E2272" s="17" t="s">
        <v>918</v>
      </c>
      <c r="F2272" s="23">
        <v>184.59</v>
      </c>
      <c r="G2272" s="18">
        <v>76.930000000000007</v>
      </c>
      <c r="H2272" s="13">
        <v>0.2094</v>
      </c>
      <c r="I2272" s="18">
        <v>93.03</v>
      </c>
      <c r="J2272" s="18">
        <f>TRUNC(F2272 * I2272, 2)</f>
        <v>17172.400000000001</v>
      </c>
    </row>
    <row r="2273" spans="1:10" ht="24" customHeight="1">
      <c r="A2273" s="1" t="s">
        <v>4298</v>
      </c>
      <c r="B2273" s="1"/>
      <c r="C2273" s="1"/>
      <c r="D2273" s="1" t="s">
        <v>4299</v>
      </c>
      <c r="E2273" s="15"/>
      <c r="F2273" s="24"/>
      <c r="G2273" s="15"/>
      <c r="H2273" s="12"/>
      <c r="I2273" s="15"/>
      <c r="J2273" s="16">
        <v>18274.009999999998</v>
      </c>
    </row>
    <row r="2274" spans="1:10" ht="24" customHeight="1">
      <c r="A2274" s="2" t="s">
        <v>4300</v>
      </c>
      <c r="B2274" s="3" t="s">
        <v>4301</v>
      </c>
      <c r="C2274" s="2" t="s">
        <v>916</v>
      </c>
      <c r="D2274" s="2" t="s">
        <v>4302</v>
      </c>
      <c r="E2274" s="17" t="s">
        <v>968</v>
      </c>
      <c r="F2274" s="23">
        <v>1845.86</v>
      </c>
      <c r="G2274" s="18">
        <v>8.59</v>
      </c>
      <c r="H2274" s="13">
        <v>0.15279999999999999</v>
      </c>
      <c r="I2274" s="18">
        <v>9.9</v>
      </c>
      <c r="J2274" s="18">
        <f>TRUNC(F2274 * TRUNC(G2274 * (1 + 15.28 / 100), 2), 2)</f>
        <v>18274.009999999998</v>
      </c>
    </row>
    <row r="2275" spans="1:10" ht="24" customHeight="1">
      <c r="A2275" s="1" t="s">
        <v>4303</v>
      </c>
      <c r="B2275" s="1"/>
      <c r="C2275" s="1"/>
      <c r="D2275" s="1" t="s">
        <v>4304</v>
      </c>
      <c r="E2275" s="15"/>
      <c r="F2275" s="24"/>
      <c r="G2275" s="15"/>
      <c r="H2275" s="12"/>
      <c r="I2275" s="15"/>
      <c r="J2275" s="16">
        <v>41937.93</v>
      </c>
    </row>
    <row r="2276" spans="1:10" ht="25.95" customHeight="1">
      <c r="A2276" s="2" t="s">
        <v>4305</v>
      </c>
      <c r="B2276" s="3" t="s">
        <v>4306</v>
      </c>
      <c r="C2276" s="2" t="s">
        <v>916</v>
      </c>
      <c r="D2276" s="2" t="s">
        <v>4307</v>
      </c>
      <c r="E2276" s="17" t="s">
        <v>968</v>
      </c>
      <c r="F2276" s="23">
        <v>1845.86</v>
      </c>
      <c r="G2276" s="18">
        <v>19.71</v>
      </c>
      <c r="H2276" s="13">
        <v>0.15279999999999999</v>
      </c>
      <c r="I2276" s="18">
        <v>22.72</v>
      </c>
      <c r="J2276" s="18">
        <f>TRUNC(F2276 * TRUNC(G2276 * (1 + 15.28 / 100), 2), 2)</f>
        <v>41937.93</v>
      </c>
    </row>
    <row r="2277" spans="1:10" ht="24" customHeight="1">
      <c r="A2277" s="1" t="s">
        <v>4308</v>
      </c>
      <c r="B2277" s="1"/>
      <c r="C2277" s="1"/>
      <c r="D2277" s="1" t="s">
        <v>4309</v>
      </c>
      <c r="E2277" s="15"/>
      <c r="F2277" s="24"/>
      <c r="G2277" s="15"/>
      <c r="H2277" s="12"/>
      <c r="I2277" s="15"/>
      <c r="J2277" s="16">
        <v>101994.82</v>
      </c>
    </row>
    <row r="2278" spans="1:10" ht="24" customHeight="1">
      <c r="A2278" s="2" t="s">
        <v>4310</v>
      </c>
      <c r="B2278" s="3" t="s">
        <v>4311</v>
      </c>
      <c r="C2278" s="2" t="s">
        <v>16</v>
      </c>
      <c r="D2278" s="2" t="s">
        <v>4312</v>
      </c>
      <c r="E2278" s="17" t="s">
        <v>24</v>
      </c>
      <c r="F2278" s="23">
        <v>85</v>
      </c>
      <c r="G2278" s="18">
        <v>0.13</v>
      </c>
      <c r="H2278" s="13">
        <v>0.2094</v>
      </c>
      <c r="I2278" s="18">
        <v>0.15</v>
      </c>
      <c r="J2278" s="18">
        <f t="shared" ref="J2278:J2288" si="126">TRUNC(F2278 * I2278, 2)</f>
        <v>12.75</v>
      </c>
    </row>
    <row r="2279" spans="1:10" ht="25.95" customHeight="1">
      <c r="A2279" s="2" t="s">
        <v>4313</v>
      </c>
      <c r="B2279" s="3" t="s">
        <v>4314</v>
      </c>
      <c r="C2279" s="2" t="s">
        <v>916</v>
      </c>
      <c r="D2279" s="2" t="s">
        <v>4315</v>
      </c>
      <c r="E2279" s="17" t="s">
        <v>24</v>
      </c>
      <c r="F2279" s="23">
        <v>132</v>
      </c>
      <c r="G2279" s="18">
        <v>79.459999999999994</v>
      </c>
      <c r="H2279" s="13">
        <v>0.2094</v>
      </c>
      <c r="I2279" s="18">
        <v>96.09</v>
      </c>
      <c r="J2279" s="18">
        <f t="shared" si="126"/>
        <v>12683.88</v>
      </c>
    </row>
    <row r="2280" spans="1:10" ht="24" customHeight="1">
      <c r="A2280" s="2" t="s">
        <v>4316</v>
      </c>
      <c r="B2280" s="3" t="s">
        <v>4317</v>
      </c>
      <c r="C2280" s="2" t="s">
        <v>916</v>
      </c>
      <c r="D2280" s="2" t="s">
        <v>4318</v>
      </c>
      <c r="E2280" s="17" t="s">
        <v>968</v>
      </c>
      <c r="F2280" s="23">
        <v>2.87</v>
      </c>
      <c r="G2280" s="18">
        <v>18.77</v>
      </c>
      <c r="H2280" s="13">
        <v>0.2094</v>
      </c>
      <c r="I2280" s="18">
        <v>22.7</v>
      </c>
      <c r="J2280" s="18">
        <f t="shared" si="126"/>
        <v>65.14</v>
      </c>
    </row>
    <row r="2281" spans="1:10" ht="24" customHeight="1">
      <c r="A2281" s="2" t="s">
        <v>4319</v>
      </c>
      <c r="B2281" s="3" t="s">
        <v>4317</v>
      </c>
      <c r="C2281" s="2" t="s">
        <v>916</v>
      </c>
      <c r="D2281" s="2" t="s">
        <v>4318</v>
      </c>
      <c r="E2281" s="17" t="s">
        <v>968</v>
      </c>
      <c r="F2281" s="23">
        <v>14</v>
      </c>
      <c r="G2281" s="18">
        <v>18.77</v>
      </c>
      <c r="H2281" s="13">
        <v>0.2094</v>
      </c>
      <c r="I2281" s="18">
        <v>22.7</v>
      </c>
      <c r="J2281" s="18">
        <f t="shared" si="126"/>
        <v>317.8</v>
      </c>
    </row>
    <row r="2282" spans="1:10" ht="25.95" customHeight="1">
      <c r="A2282" s="2" t="s">
        <v>4320</v>
      </c>
      <c r="B2282" s="3" t="s">
        <v>4321</v>
      </c>
      <c r="C2282" s="2" t="s">
        <v>916</v>
      </c>
      <c r="D2282" s="2" t="s">
        <v>4322</v>
      </c>
      <c r="E2282" s="17" t="s">
        <v>24</v>
      </c>
      <c r="F2282" s="23">
        <v>901</v>
      </c>
      <c r="G2282" s="18">
        <v>16.47</v>
      </c>
      <c r="H2282" s="13">
        <v>0.2094</v>
      </c>
      <c r="I2282" s="18">
        <v>19.91</v>
      </c>
      <c r="J2282" s="18">
        <f t="shared" si="126"/>
        <v>17938.91</v>
      </c>
    </row>
    <row r="2283" spans="1:10" ht="25.95" customHeight="1">
      <c r="A2283" s="2" t="s">
        <v>4323</v>
      </c>
      <c r="B2283" s="3" t="s">
        <v>1769</v>
      </c>
      <c r="C2283" s="2" t="s">
        <v>916</v>
      </c>
      <c r="D2283" s="2" t="s">
        <v>1770</v>
      </c>
      <c r="E2283" s="17" t="s">
        <v>968</v>
      </c>
      <c r="F2283" s="23">
        <v>470.16</v>
      </c>
      <c r="G2283" s="18">
        <v>13.89</v>
      </c>
      <c r="H2283" s="13">
        <v>0.2094</v>
      </c>
      <c r="I2283" s="18">
        <v>16.79</v>
      </c>
      <c r="J2283" s="18">
        <f t="shared" si="126"/>
        <v>7893.98</v>
      </c>
    </row>
    <row r="2284" spans="1:10" ht="25.95" customHeight="1">
      <c r="A2284" s="2" t="s">
        <v>4324</v>
      </c>
      <c r="B2284" s="3" t="s">
        <v>1772</v>
      </c>
      <c r="C2284" s="2" t="s">
        <v>916</v>
      </c>
      <c r="D2284" s="2" t="s">
        <v>1773</v>
      </c>
      <c r="E2284" s="17" t="s">
        <v>968</v>
      </c>
      <c r="F2284" s="23">
        <v>574.79</v>
      </c>
      <c r="G2284" s="18">
        <v>26.53</v>
      </c>
      <c r="H2284" s="13">
        <v>0.2094</v>
      </c>
      <c r="I2284" s="18">
        <v>32.08</v>
      </c>
      <c r="J2284" s="18">
        <f t="shared" si="126"/>
        <v>18439.259999999998</v>
      </c>
    </row>
    <row r="2285" spans="1:10" ht="25.95" customHeight="1">
      <c r="A2285" s="2" t="s">
        <v>4325</v>
      </c>
      <c r="B2285" s="3" t="s">
        <v>4326</v>
      </c>
      <c r="C2285" s="2" t="s">
        <v>916</v>
      </c>
      <c r="D2285" s="2" t="s">
        <v>4327</v>
      </c>
      <c r="E2285" s="17" t="s">
        <v>968</v>
      </c>
      <c r="F2285" s="23">
        <v>19.05</v>
      </c>
      <c r="G2285" s="18">
        <v>439.61</v>
      </c>
      <c r="H2285" s="13">
        <v>0.2094</v>
      </c>
      <c r="I2285" s="18">
        <v>531.66</v>
      </c>
      <c r="J2285" s="18">
        <f t="shared" si="126"/>
        <v>10128.120000000001</v>
      </c>
    </row>
    <row r="2286" spans="1:10" ht="25.95" customHeight="1">
      <c r="A2286" s="2" t="s">
        <v>4328</v>
      </c>
      <c r="B2286" s="3" t="s">
        <v>4329</v>
      </c>
      <c r="C2286" s="2" t="s">
        <v>16</v>
      </c>
      <c r="D2286" s="2" t="s">
        <v>4330</v>
      </c>
      <c r="E2286" s="17" t="s">
        <v>968</v>
      </c>
      <c r="F2286" s="23">
        <v>31.94</v>
      </c>
      <c r="G2286" s="18">
        <v>432.05</v>
      </c>
      <c r="H2286" s="13">
        <v>0.2094</v>
      </c>
      <c r="I2286" s="18">
        <v>522.52</v>
      </c>
      <c r="J2286" s="18">
        <f t="shared" si="126"/>
        <v>16689.28</v>
      </c>
    </row>
    <row r="2287" spans="1:10" ht="24" customHeight="1">
      <c r="A2287" s="2" t="s">
        <v>4331</v>
      </c>
      <c r="B2287" s="3" t="s">
        <v>4332</v>
      </c>
      <c r="C2287" s="2" t="s">
        <v>916</v>
      </c>
      <c r="D2287" s="2" t="s">
        <v>4333</v>
      </c>
      <c r="E2287" s="17" t="s">
        <v>968</v>
      </c>
      <c r="F2287" s="23">
        <v>404.04</v>
      </c>
      <c r="G2287" s="18">
        <v>2.81</v>
      </c>
      <c r="H2287" s="13">
        <v>0.2094</v>
      </c>
      <c r="I2287" s="18">
        <v>3.39</v>
      </c>
      <c r="J2287" s="18">
        <f t="shared" si="126"/>
        <v>1369.69</v>
      </c>
    </row>
    <row r="2288" spans="1:10" ht="25.95" customHeight="1">
      <c r="A2288" s="2" t="s">
        <v>4334</v>
      </c>
      <c r="B2288" s="3" t="s">
        <v>4335</v>
      </c>
      <c r="C2288" s="2" t="s">
        <v>916</v>
      </c>
      <c r="D2288" s="2" t="s">
        <v>4336</v>
      </c>
      <c r="E2288" s="17" t="s">
        <v>24</v>
      </c>
      <c r="F2288" s="23">
        <v>127</v>
      </c>
      <c r="G2288" s="18">
        <v>106.36</v>
      </c>
      <c r="H2288" s="13">
        <v>0.2094</v>
      </c>
      <c r="I2288" s="18">
        <v>128.63</v>
      </c>
      <c r="J2288" s="18">
        <f t="shared" si="126"/>
        <v>16336.01</v>
      </c>
    </row>
    <row r="2289" spans="1:10" ht="25.95" customHeight="1">
      <c r="A2289" s="4" t="s">
        <v>4337</v>
      </c>
      <c r="B2289" s="5" t="s">
        <v>4338</v>
      </c>
      <c r="C2289" s="4" t="s">
        <v>963</v>
      </c>
      <c r="D2289" s="4" t="s">
        <v>4339</v>
      </c>
      <c r="E2289" s="19" t="s">
        <v>29</v>
      </c>
      <c r="F2289" s="25">
        <v>50</v>
      </c>
      <c r="G2289" s="20">
        <v>2.09</v>
      </c>
      <c r="H2289" s="14"/>
      <c r="I2289" s="20">
        <v>2.4</v>
      </c>
      <c r="J2289" s="20">
        <f>TRUNC(F2289 * TRUNC(G2289 * (1 + 15.28 / 100), 2), 2)</f>
        <v>120</v>
      </c>
    </row>
    <row r="2290" spans="1:10" ht="24" customHeight="1">
      <c r="A2290" s="1" t="s">
        <v>4340</v>
      </c>
      <c r="B2290" s="1"/>
      <c r="C2290" s="1"/>
      <c r="D2290" s="1" t="s">
        <v>1762</v>
      </c>
      <c r="E2290" s="15"/>
      <c r="F2290" s="24"/>
      <c r="G2290" s="15"/>
      <c r="H2290" s="12"/>
      <c r="I2290" s="15"/>
      <c r="J2290" s="16">
        <v>686271.59</v>
      </c>
    </row>
    <row r="2291" spans="1:10" ht="24" customHeight="1">
      <c r="A2291" s="1" t="s">
        <v>4341</v>
      </c>
      <c r="B2291" s="1"/>
      <c r="C2291" s="1"/>
      <c r="D2291" s="1" t="s">
        <v>4342</v>
      </c>
      <c r="E2291" s="15"/>
      <c r="F2291" s="24"/>
      <c r="G2291" s="15"/>
      <c r="H2291" s="12"/>
      <c r="I2291" s="15"/>
      <c r="J2291" s="16">
        <v>5274.7</v>
      </c>
    </row>
    <row r="2292" spans="1:10" ht="24" customHeight="1">
      <c r="A2292" s="2" t="s">
        <v>4343</v>
      </c>
      <c r="B2292" s="3" t="s">
        <v>4344</v>
      </c>
      <c r="C2292" s="2" t="s">
        <v>16</v>
      </c>
      <c r="D2292" s="2" t="s">
        <v>4345</v>
      </c>
      <c r="E2292" s="17" t="s">
        <v>968</v>
      </c>
      <c r="F2292" s="23">
        <v>160.6</v>
      </c>
      <c r="G2292" s="18">
        <v>13.77</v>
      </c>
      <c r="H2292" s="13">
        <v>0.2094</v>
      </c>
      <c r="I2292" s="18">
        <v>16.649999999999999</v>
      </c>
      <c r="J2292" s="18">
        <f>TRUNC(F2292 * I2292, 2)</f>
        <v>2673.99</v>
      </c>
    </row>
    <row r="2293" spans="1:10" ht="25.95" customHeight="1">
      <c r="A2293" s="2" t="s">
        <v>4346</v>
      </c>
      <c r="B2293" s="3" t="s">
        <v>4347</v>
      </c>
      <c r="C2293" s="2" t="s">
        <v>916</v>
      </c>
      <c r="D2293" s="2" t="s">
        <v>4348</v>
      </c>
      <c r="E2293" s="17" t="s">
        <v>1024</v>
      </c>
      <c r="F2293" s="23">
        <v>1850.16</v>
      </c>
      <c r="G2293" s="18">
        <v>0.82</v>
      </c>
      <c r="H2293" s="13">
        <v>0.2094</v>
      </c>
      <c r="I2293" s="18">
        <v>0.99</v>
      </c>
      <c r="J2293" s="18">
        <f>TRUNC(F2293 * I2293, 2)</f>
        <v>1831.65</v>
      </c>
    </row>
    <row r="2294" spans="1:10" ht="39" customHeight="1">
      <c r="A2294" s="2" t="s">
        <v>4349</v>
      </c>
      <c r="B2294" s="3" t="s">
        <v>4350</v>
      </c>
      <c r="C2294" s="2" t="s">
        <v>916</v>
      </c>
      <c r="D2294" s="2" t="s">
        <v>4351</v>
      </c>
      <c r="E2294" s="17" t="s">
        <v>1028</v>
      </c>
      <c r="F2294" s="23">
        <v>77.09</v>
      </c>
      <c r="G2294" s="18">
        <v>2.92</v>
      </c>
      <c r="H2294" s="13">
        <v>0.2094</v>
      </c>
      <c r="I2294" s="18">
        <v>3.53</v>
      </c>
      <c r="J2294" s="18">
        <f>TRUNC(F2294 * I2294, 2)</f>
        <v>272.12</v>
      </c>
    </row>
    <row r="2295" spans="1:10" ht="25.95" customHeight="1">
      <c r="A2295" s="2" t="s">
        <v>4352</v>
      </c>
      <c r="B2295" s="3" t="s">
        <v>1030</v>
      </c>
      <c r="C2295" s="2" t="s">
        <v>16</v>
      </c>
      <c r="D2295" s="2" t="s">
        <v>1031</v>
      </c>
      <c r="E2295" s="17" t="s">
        <v>918</v>
      </c>
      <c r="F2295" s="23">
        <v>51.39</v>
      </c>
      <c r="G2295" s="18">
        <v>8</v>
      </c>
      <c r="H2295" s="13">
        <v>0.2094</v>
      </c>
      <c r="I2295" s="18">
        <v>9.67</v>
      </c>
      <c r="J2295" s="18">
        <f>TRUNC(F2295 * I2295, 2)</f>
        <v>496.94</v>
      </c>
    </row>
    <row r="2296" spans="1:10" ht="24" customHeight="1">
      <c r="A2296" s="1" t="s">
        <v>4353</v>
      </c>
      <c r="B2296" s="1"/>
      <c r="C2296" s="1"/>
      <c r="D2296" s="1" t="s">
        <v>1762</v>
      </c>
      <c r="E2296" s="15"/>
      <c r="F2296" s="24"/>
      <c r="G2296" s="15"/>
      <c r="H2296" s="12"/>
      <c r="I2296" s="15"/>
      <c r="J2296" s="16">
        <v>119653.56</v>
      </c>
    </row>
    <row r="2297" spans="1:10" ht="24" customHeight="1">
      <c r="A2297" s="1" t="s">
        <v>4354</v>
      </c>
      <c r="B2297" s="1"/>
      <c r="C2297" s="1"/>
      <c r="D2297" s="1" t="s">
        <v>4355</v>
      </c>
      <c r="E2297" s="15"/>
      <c r="F2297" s="24"/>
      <c r="G2297" s="15"/>
      <c r="H2297" s="12"/>
      <c r="I2297" s="15"/>
      <c r="J2297" s="16">
        <v>119653.56</v>
      </c>
    </row>
    <row r="2298" spans="1:10" ht="39" customHeight="1">
      <c r="A2298" s="2" t="s">
        <v>4356</v>
      </c>
      <c r="B2298" s="3" t="s">
        <v>4357</v>
      </c>
      <c r="C2298" s="2" t="s">
        <v>963</v>
      </c>
      <c r="D2298" s="2" t="s">
        <v>4358</v>
      </c>
      <c r="E2298" s="17" t="s">
        <v>44</v>
      </c>
      <c r="F2298" s="23">
        <v>81</v>
      </c>
      <c r="G2298" s="18">
        <v>622.29999999999995</v>
      </c>
      <c r="H2298" s="13">
        <v>0.2094</v>
      </c>
      <c r="I2298" s="18">
        <v>752.6</v>
      </c>
      <c r="J2298" s="18">
        <f>TRUNC(F2298 * I2298, 2)</f>
        <v>60960.6</v>
      </c>
    </row>
    <row r="2299" spans="1:10" ht="25.95" customHeight="1">
      <c r="A2299" s="2" t="s">
        <v>4359</v>
      </c>
      <c r="B2299" s="3" t="s">
        <v>4360</v>
      </c>
      <c r="C2299" s="2" t="s">
        <v>16</v>
      </c>
      <c r="D2299" s="2" t="s">
        <v>4361</v>
      </c>
      <c r="E2299" s="17" t="s">
        <v>44</v>
      </c>
      <c r="F2299" s="23">
        <v>40</v>
      </c>
      <c r="G2299" s="18">
        <v>364.23</v>
      </c>
      <c r="H2299" s="13">
        <v>0.2094</v>
      </c>
      <c r="I2299" s="18">
        <v>440.49</v>
      </c>
      <c r="J2299" s="18">
        <f>TRUNC(F2299 * I2299, 2)</f>
        <v>17619.599999999999</v>
      </c>
    </row>
    <row r="2300" spans="1:10" ht="24" customHeight="1">
      <c r="A2300" s="2" t="s">
        <v>4362</v>
      </c>
      <c r="B2300" s="3" t="s">
        <v>1535</v>
      </c>
      <c r="C2300" s="2" t="s">
        <v>27</v>
      </c>
      <c r="D2300" s="2" t="s">
        <v>1536</v>
      </c>
      <c r="E2300" s="17" t="s">
        <v>968</v>
      </c>
      <c r="F2300" s="23">
        <v>37.770000000000003</v>
      </c>
      <c r="G2300" s="18">
        <v>899.18</v>
      </c>
      <c r="H2300" s="13">
        <v>0.2094</v>
      </c>
      <c r="I2300" s="18">
        <v>1087.46</v>
      </c>
      <c r="J2300" s="18">
        <f>TRUNC(F2300 * I2300, 2)</f>
        <v>41073.360000000001</v>
      </c>
    </row>
    <row r="2301" spans="1:10" ht="24" customHeight="1">
      <c r="A2301" s="1" t="s">
        <v>4363</v>
      </c>
      <c r="B2301" s="1"/>
      <c r="C2301" s="1"/>
      <c r="D2301" s="1" t="s">
        <v>4364</v>
      </c>
      <c r="E2301" s="15"/>
      <c r="F2301" s="24"/>
      <c r="G2301" s="15"/>
      <c r="H2301" s="12"/>
      <c r="I2301" s="15"/>
      <c r="J2301" s="16">
        <v>561343.32999999996</v>
      </c>
    </row>
    <row r="2302" spans="1:10" ht="24" customHeight="1">
      <c r="A2302" s="2" t="s">
        <v>4365</v>
      </c>
      <c r="B2302" s="3" t="s">
        <v>1056</v>
      </c>
      <c r="C2302" s="2" t="s">
        <v>963</v>
      </c>
      <c r="D2302" s="2" t="s">
        <v>1057</v>
      </c>
      <c r="E2302" s="17" t="s">
        <v>968</v>
      </c>
      <c r="F2302" s="23">
        <v>34311.94</v>
      </c>
      <c r="G2302" s="18">
        <v>13.53</v>
      </c>
      <c r="H2302" s="13">
        <v>0.2094</v>
      </c>
      <c r="I2302" s="18">
        <v>16.36</v>
      </c>
      <c r="J2302" s="18">
        <f>TRUNC(F2302 * I2302, 2)</f>
        <v>561343.32999999996</v>
      </c>
    </row>
    <row r="2303" spans="1:10" ht="24" customHeight="1">
      <c r="A2303" s="1" t="s">
        <v>4366</v>
      </c>
      <c r="B2303" s="1"/>
      <c r="C2303" s="1"/>
      <c r="D2303" s="1" t="s">
        <v>1033</v>
      </c>
      <c r="E2303" s="15"/>
      <c r="F2303" s="24"/>
      <c r="G2303" s="15"/>
      <c r="H2303" s="12"/>
      <c r="I2303" s="15"/>
      <c r="J2303" s="16">
        <v>715552.52</v>
      </c>
    </row>
    <row r="2304" spans="1:10" ht="24" customHeight="1">
      <c r="A2304" s="1" t="s">
        <v>4367</v>
      </c>
      <c r="B2304" s="1"/>
      <c r="C2304" s="1"/>
      <c r="D2304" s="1" t="s">
        <v>4368</v>
      </c>
      <c r="E2304" s="15"/>
      <c r="F2304" s="24"/>
      <c r="G2304" s="15"/>
      <c r="H2304" s="12"/>
      <c r="I2304" s="15"/>
      <c r="J2304" s="16">
        <v>194466.66</v>
      </c>
    </row>
    <row r="2305" spans="1:10" ht="24" customHeight="1">
      <c r="A2305" s="1" t="s">
        <v>4369</v>
      </c>
      <c r="B2305" s="1"/>
      <c r="C2305" s="1"/>
      <c r="D2305" s="1" t="s">
        <v>1037</v>
      </c>
      <c r="E2305" s="15"/>
      <c r="F2305" s="24"/>
      <c r="G2305" s="15"/>
      <c r="H2305" s="12"/>
      <c r="I2305" s="15"/>
      <c r="J2305" s="16">
        <v>4392.3999999999996</v>
      </c>
    </row>
    <row r="2306" spans="1:10" ht="52.05" customHeight="1">
      <c r="A2306" s="2" t="s">
        <v>4370</v>
      </c>
      <c r="B2306" s="3" t="s">
        <v>984</v>
      </c>
      <c r="C2306" s="2" t="s">
        <v>916</v>
      </c>
      <c r="D2306" s="2" t="s">
        <v>985</v>
      </c>
      <c r="E2306" s="17" t="s">
        <v>918</v>
      </c>
      <c r="F2306" s="23">
        <v>632</v>
      </c>
      <c r="G2306" s="18">
        <v>5.75</v>
      </c>
      <c r="H2306" s="13">
        <v>0.2094</v>
      </c>
      <c r="I2306" s="18">
        <v>6.95</v>
      </c>
      <c r="J2306" s="18">
        <f>TRUNC(F2306 * I2306, 2)</f>
        <v>4392.3999999999996</v>
      </c>
    </row>
    <row r="2307" spans="1:10" ht="24" customHeight="1">
      <c r="A2307" s="1" t="s">
        <v>4371</v>
      </c>
      <c r="B2307" s="1"/>
      <c r="C2307" s="1"/>
      <c r="D2307" s="1" t="s">
        <v>4372</v>
      </c>
      <c r="E2307" s="15"/>
      <c r="F2307" s="24"/>
      <c r="G2307" s="15"/>
      <c r="H2307" s="12"/>
      <c r="I2307" s="15"/>
      <c r="J2307" s="16">
        <v>73367.59</v>
      </c>
    </row>
    <row r="2308" spans="1:10" ht="24" customHeight="1">
      <c r="A2308" s="2" t="s">
        <v>4373</v>
      </c>
      <c r="B2308" s="3" t="s">
        <v>1050</v>
      </c>
      <c r="C2308" s="2" t="s">
        <v>916</v>
      </c>
      <c r="D2308" s="2" t="s">
        <v>1051</v>
      </c>
      <c r="E2308" s="17" t="s">
        <v>918</v>
      </c>
      <c r="F2308" s="23">
        <v>11776.5</v>
      </c>
      <c r="G2308" s="18">
        <v>4.3499999999999996</v>
      </c>
      <c r="H2308" s="13">
        <v>0.2094</v>
      </c>
      <c r="I2308" s="18">
        <v>5.26</v>
      </c>
      <c r="J2308" s="18">
        <f>TRUNC(F2308 * I2308, 2)</f>
        <v>61944.39</v>
      </c>
    </row>
    <row r="2309" spans="1:10" ht="25.95" customHeight="1">
      <c r="A2309" s="2" t="s">
        <v>4374</v>
      </c>
      <c r="B2309" s="3" t="s">
        <v>3748</v>
      </c>
      <c r="C2309" s="2" t="s">
        <v>916</v>
      </c>
      <c r="D2309" s="2" t="s">
        <v>3749</v>
      </c>
      <c r="E2309" s="17" t="s">
        <v>918</v>
      </c>
      <c r="F2309" s="23">
        <v>1308.5</v>
      </c>
      <c r="G2309" s="18">
        <v>7.22</v>
      </c>
      <c r="H2309" s="13">
        <v>0.2094</v>
      </c>
      <c r="I2309" s="18">
        <v>8.73</v>
      </c>
      <c r="J2309" s="18">
        <f>TRUNC(F2309 * I2309, 2)</f>
        <v>11423.2</v>
      </c>
    </row>
    <row r="2310" spans="1:10" ht="24" customHeight="1">
      <c r="A2310" s="1" t="s">
        <v>4375</v>
      </c>
      <c r="B2310" s="1"/>
      <c r="C2310" s="1"/>
      <c r="D2310" s="1" t="s">
        <v>1054</v>
      </c>
      <c r="E2310" s="15"/>
      <c r="F2310" s="24"/>
      <c r="G2310" s="15"/>
      <c r="H2310" s="12"/>
      <c r="I2310" s="15"/>
      <c r="J2310" s="16">
        <v>116706.67</v>
      </c>
    </row>
    <row r="2311" spans="1:10" ht="24" customHeight="1">
      <c r="A2311" s="2" t="s">
        <v>4376</v>
      </c>
      <c r="B2311" s="3" t="s">
        <v>1056</v>
      </c>
      <c r="C2311" s="2" t="s">
        <v>963</v>
      </c>
      <c r="D2311" s="2" t="s">
        <v>1057</v>
      </c>
      <c r="E2311" s="17" t="s">
        <v>968</v>
      </c>
      <c r="F2311" s="23">
        <v>7133.66</v>
      </c>
      <c r="G2311" s="18">
        <v>13.53</v>
      </c>
      <c r="H2311" s="13">
        <v>0.2094</v>
      </c>
      <c r="I2311" s="18">
        <v>16.36</v>
      </c>
      <c r="J2311" s="18">
        <f>TRUNC(F2311 * I2311, 2)</f>
        <v>116706.67</v>
      </c>
    </row>
    <row r="2312" spans="1:10" ht="24" customHeight="1">
      <c r="A2312" s="1" t="s">
        <v>4377</v>
      </c>
      <c r="B2312" s="1"/>
      <c r="C2312" s="1"/>
      <c r="D2312" s="1" t="s">
        <v>4378</v>
      </c>
      <c r="E2312" s="15"/>
      <c r="F2312" s="24"/>
      <c r="G2312" s="15"/>
      <c r="H2312" s="12"/>
      <c r="I2312" s="15"/>
      <c r="J2312" s="16">
        <v>521085.86</v>
      </c>
    </row>
    <row r="2313" spans="1:10" ht="24" customHeight="1">
      <c r="A2313" s="1" t="s">
        <v>4379</v>
      </c>
      <c r="B2313" s="1"/>
      <c r="C2313" s="1"/>
      <c r="D2313" s="1" t="s">
        <v>1037</v>
      </c>
      <c r="E2313" s="15"/>
      <c r="F2313" s="24"/>
      <c r="G2313" s="15"/>
      <c r="H2313" s="12"/>
      <c r="I2313" s="15"/>
      <c r="J2313" s="16">
        <v>289769.94</v>
      </c>
    </row>
    <row r="2314" spans="1:10" ht="52.05" customHeight="1">
      <c r="A2314" s="2" t="s">
        <v>4380</v>
      </c>
      <c r="B2314" s="3" t="s">
        <v>984</v>
      </c>
      <c r="C2314" s="2" t="s">
        <v>916</v>
      </c>
      <c r="D2314" s="2" t="s">
        <v>985</v>
      </c>
      <c r="E2314" s="17" t="s">
        <v>918</v>
      </c>
      <c r="F2314" s="23">
        <v>1593</v>
      </c>
      <c r="G2314" s="18">
        <v>5.75</v>
      </c>
      <c r="H2314" s="13">
        <v>0.2094</v>
      </c>
      <c r="I2314" s="18">
        <v>6.95</v>
      </c>
      <c r="J2314" s="18">
        <f>TRUNC(F2314 * I2314, 2)</f>
        <v>11071.35</v>
      </c>
    </row>
    <row r="2315" spans="1:10" ht="52.05" customHeight="1">
      <c r="A2315" s="2" t="s">
        <v>4381</v>
      </c>
      <c r="B2315" s="3" t="s">
        <v>4382</v>
      </c>
      <c r="C2315" s="2" t="s">
        <v>916</v>
      </c>
      <c r="D2315" s="2" t="s">
        <v>4383</v>
      </c>
      <c r="E2315" s="17" t="s">
        <v>918</v>
      </c>
      <c r="F2315" s="23">
        <v>5600</v>
      </c>
      <c r="G2315" s="18">
        <v>9.1</v>
      </c>
      <c r="H2315" s="13">
        <v>0.2094</v>
      </c>
      <c r="I2315" s="18">
        <v>11</v>
      </c>
      <c r="J2315" s="18">
        <f>TRUNC(F2315 * I2315, 2)</f>
        <v>61600</v>
      </c>
    </row>
    <row r="2316" spans="1:10" ht="52.05" customHeight="1">
      <c r="A2316" s="2" t="s">
        <v>4384</v>
      </c>
      <c r="B2316" s="3" t="s">
        <v>4385</v>
      </c>
      <c r="C2316" s="2" t="s">
        <v>916</v>
      </c>
      <c r="D2316" s="2" t="s">
        <v>4386</v>
      </c>
      <c r="E2316" s="17" t="s">
        <v>918</v>
      </c>
      <c r="F2316" s="23">
        <v>15743.19</v>
      </c>
      <c r="G2316" s="18">
        <v>11.41</v>
      </c>
      <c r="H2316" s="13">
        <v>0.2094</v>
      </c>
      <c r="I2316" s="18">
        <v>13.79</v>
      </c>
      <c r="J2316" s="18">
        <f>TRUNC(F2316 * I2316, 2)</f>
        <v>217098.59</v>
      </c>
    </row>
    <row r="2317" spans="1:10" ht="24" customHeight="1">
      <c r="A2317" s="1" t="s">
        <v>4387</v>
      </c>
      <c r="B2317" s="1"/>
      <c r="C2317" s="1"/>
      <c r="D2317" s="1" t="s">
        <v>4372</v>
      </c>
      <c r="E2317" s="15"/>
      <c r="F2317" s="24"/>
      <c r="G2317" s="15"/>
      <c r="H2317" s="12"/>
      <c r="I2317" s="15"/>
      <c r="J2317" s="16">
        <v>71119.199999999997</v>
      </c>
    </row>
    <row r="2318" spans="1:10" ht="24" customHeight="1">
      <c r="A2318" s="2" t="s">
        <v>4388</v>
      </c>
      <c r="B2318" s="3" t="s">
        <v>1050</v>
      </c>
      <c r="C2318" s="2" t="s">
        <v>916</v>
      </c>
      <c r="D2318" s="2" t="s">
        <v>1051</v>
      </c>
      <c r="E2318" s="17" t="s">
        <v>918</v>
      </c>
      <c r="F2318" s="23">
        <v>10742.43</v>
      </c>
      <c r="G2318" s="18">
        <v>4.3499999999999996</v>
      </c>
      <c r="H2318" s="13">
        <v>0.2094</v>
      </c>
      <c r="I2318" s="18">
        <v>5.26</v>
      </c>
      <c r="J2318" s="18">
        <f>TRUNC(F2318 * I2318, 2)</f>
        <v>56505.18</v>
      </c>
    </row>
    <row r="2319" spans="1:10" ht="25.95" customHeight="1">
      <c r="A2319" s="2" t="s">
        <v>4389</v>
      </c>
      <c r="B2319" s="3" t="s">
        <v>3748</v>
      </c>
      <c r="C2319" s="2" t="s">
        <v>916</v>
      </c>
      <c r="D2319" s="2" t="s">
        <v>3749</v>
      </c>
      <c r="E2319" s="17" t="s">
        <v>918</v>
      </c>
      <c r="F2319" s="23">
        <v>1674</v>
      </c>
      <c r="G2319" s="18">
        <v>7.22</v>
      </c>
      <c r="H2319" s="13">
        <v>0.2094</v>
      </c>
      <c r="I2319" s="18">
        <v>8.73</v>
      </c>
      <c r="J2319" s="18">
        <f>TRUNC(F2319 * I2319, 2)</f>
        <v>14614.02</v>
      </c>
    </row>
    <row r="2320" spans="1:10" ht="24" customHeight="1">
      <c r="A2320" s="1" t="s">
        <v>4390</v>
      </c>
      <c r="B2320" s="1"/>
      <c r="C2320" s="1"/>
      <c r="D2320" s="1" t="s">
        <v>4391</v>
      </c>
      <c r="E2320" s="15"/>
      <c r="F2320" s="24"/>
      <c r="G2320" s="15"/>
      <c r="H2320" s="12"/>
      <c r="I2320" s="15"/>
      <c r="J2320" s="16">
        <v>2922.48</v>
      </c>
    </row>
    <row r="2321" spans="1:10" ht="25.95" customHeight="1">
      <c r="A2321" s="2" t="s">
        <v>4392</v>
      </c>
      <c r="B2321" s="3" t="s">
        <v>1022</v>
      </c>
      <c r="C2321" s="2" t="s">
        <v>916</v>
      </c>
      <c r="D2321" s="2" t="s">
        <v>1023</v>
      </c>
      <c r="E2321" s="17" t="s">
        <v>1024</v>
      </c>
      <c r="F2321" s="23">
        <v>4428</v>
      </c>
      <c r="G2321" s="18">
        <v>0.55000000000000004</v>
      </c>
      <c r="H2321" s="13">
        <v>0.2094</v>
      </c>
      <c r="I2321" s="18">
        <v>0.66</v>
      </c>
      <c r="J2321" s="18">
        <f>TRUNC(F2321 * I2321, 2)</f>
        <v>2922.48</v>
      </c>
    </row>
    <row r="2322" spans="1:10" ht="24" customHeight="1">
      <c r="A2322" s="1" t="s">
        <v>4393</v>
      </c>
      <c r="B2322" s="1"/>
      <c r="C2322" s="1"/>
      <c r="D2322" s="1" t="s">
        <v>1054</v>
      </c>
      <c r="E2322" s="15"/>
      <c r="F2322" s="24"/>
      <c r="G2322" s="15"/>
      <c r="H2322" s="12"/>
      <c r="I2322" s="15"/>
      <c r="J2322" s="16">
        <v>157274.23999999999</v>
      </c>
    </row>
    <row r="2323" spans="1:10" ht="24" customHeight="1">
      <c r="A2323" s="2" t="s">
        <v>4394</v>
      </c>
      <c r="B2323" s="3" t="s">
        <v>1056</v>
      </c>
      <c r="C2323" s="2" t="s">
        <v>963</v>
      </c>
      <c r="D2323" s="2" t="s">
        <v>1057</v>
      </c>
      <c r="E2323" s="17" t="s">
        <v>968</v>
      </c>
      <c r="F2323" s="23">
        <v>9613.34</v>
      </c>
      <c r="G2323" s="18">
        <v>13.53</v>
      </c>
      <c r="H2323" s="13">
        <v>0.2094</v>
      </c>
      <c r="I2323" s="18">
        <v>16.36</v>
      </c>
      <c r="J2323" s="18">
        <f>TRUNC(F2323 * I2323, 2)</f>
        <v>157274.23999999999</v>
      </c>
    </row>
    <row r="2324" spans="1:10" ht="24" customHeight="1">
      <c r="A2324" s="1" t="s">
        <v>4395</v>
      </c>
      <c r="B2324" s="1"/>
      <c r="C2324" s="1"/>
      <c r="D2324" s="1" t="s">
        <v>4396</v>
      </c>
      <c r="E2324" s="15"/>
      <c r="F2324" s="24"/>
      <c r="G2324" s="15"/>
      <c r="H2324" s="12"/>
      <c r="I2324" s="15"/>
      <c r="J2324" s="16">
        <v>5410760.71</v>
      </c>
    </row>
    <row r="2325" spans="1:10" ht="24" customHeight="1">
      <c r="A2325" s="1" t="s">
        <v>4397</v>
      </c>
      <c r="B2325" s="1"/>
      <c r="C2325" s="1"/>
      <c r="D2325" s="1" t="s">
        <v>1015</v>
      </c>
      <c r="E2325" s="15"/>
      <c r="F2325" s="24"/>
      <c r="G2325" s="15"/>
      <c r="H2325" s="12"/>
      <c r="I2325" s="15"/>
      <c r="J2325" s="16">
        <v>670877.89</v>
      </c>
    </row>
    <row r="2326" spans="1:10" ht="24" customHeight="1">
      <c r="A2326" s="2" t="s">
        <v>4398</v>
      </c>
      <c r="B2326" s="3" t="s">
        <v>4286</v>
      </c>
      <c r="C2326" s="2" t="s">
        <v>16</v>
      </c>
      <c r="D2326" s="2" t="s">
        <v>4287</v>
      </c>
      <c r="E2326" s="17" t="s">
        <v>954</v>
      </c>
      <c r="F2326" s="23">
        <v>4087.44</v>
      </c>
      <c r="G2326" s="18">
        <v>15.4</v>
      </c>
      <c r="H2326" s="13">
        <v>0.2094</v>
      </c>
      <c r="I2326" s="18">
        <v>18.62</v>
      </c>
      <c r="J2326" s="18">
        <f>TRUNC(F2326 * I2326, 2)</f>
        <v>76108.13</v>
      </c>
    </row>
    <row r="2327" spans="1:10" ht="24" customHeight="1">
      <c r="A2327" s="2" t="s">
        <v>4399</v>
      </c>
      <c r="B2327" s="3" t="s">
        <v>3740</v>
      </c>
      <c r="C2327" s="2" t="s">
        <v>916</v>
      </c>
      <c r="D2327" s="2" t="s">
        <v>3741</v>
      </c>
      <c r="E2327" s="17" t="s">
        <v>968</v>
      </c>
      <c r="F2327" s="23">
        <v>45115.11</v>
      </c>
      <c r="G2327" s="18">
        <v>1.02</v>
      </c>
      <c r="H2327" s="13">
        <v>0.2094</v>
      </c>
      <c r="I2327" s="18">
        <v>1.23</v>
      </c>
      <c r="J2327" s="18">
        <f>TRUNC(F2327 * I2327, 2)</f>
        <v>55491.58</v>
      </c>
    </row>
    <row r="2328" spans="1:10" ht="64.95" customHeight="1">
      <c r="A2328" s="2" t="s">
        <v>4400</v>
      </c>
      <c r="B2328" s="3" t="s">
        <v>4401</v>
      </c>
      <c r="C2328" s="2" t="s">
        <v>963</v>
      </c>
      <c r="D2328" s="2" t="s">
        <v>4402</v>
      </c>
      <c r="E2328" s="17" t="s">
        <v>29</v>
      </c>
      <c r="F2328" s="23">
        <v>3217.11</v>
      </c>
      <c r="G2328" s="18">
        <v>52.14</v>
      </c>
      <c r="H2328" s="13">
        <v>0.2094</v>
      </c>
      <c r="I2328" s="18">
        <v>63.05</v>
      </c>
      <c r="J2328" s="18">
        <f>TRUNC(F2328 * I2328, 2)</f>
        <v>202838.78</v>
      </c>
    </row>
    <row r="2329" spans="1:10" ht="64.95" customHeight="1">
      <c r="A2329" s="2" t="s">
        <v>4403</v>
      </c>
      <c r="B2329" s="3" t="s">
        <v>4404</v>
      </c>
      <c r="C2329" s="2" t="s">
        <v>963</v>
      </c>
      <c r="D2329" s="2" t="s">
        <v>4405</v>
      </c>
      <c r="E2329" s="17" t="s">
        <v>29</v>
      </c>
      <c r="F2329" s="23">
        <v>6710</v>
      </c>
      <c r="G2329" s="18">
        <v>41.46</v>
      </c>
      <c r="H2329" s="13">
        <v>0.2094</v>
      </c>
      <c r="I2329" s="18">
        <v>50.14</v>
      </c>
      <c r="J2329" s="18">
        <f>TRUNC(F2329 * I2329, 2)</f>
        <v>336439.4</v>
      </c>
    </row>
    <row r="2330" spans="1:10" ht="24" customHeight="1">
      <c r="A2330" s="1" t="s">
        <v>4406</v>
      </c>
      <c r="B2330" s="1"/>
      <c r="C2330" s="1"/>
      <c r="D2330" s="1" t="s">
        <v>4407</v>
      </c>
      <c r="E2330" s="15"/>
      <c r="F2330" s="24"/>
      <c r="G2330" s="15"/>
      <c r="H2330" s="12"/>
      <c r="I2330" s="15"/>
      <c r="J2330" s="16">
        <v>999180.77</v>
      </c>
    </row>
    <row r="2331" spans="1:10" ht="25.95" customHeight="1">
      <c r="A2331" s="2" t="s">
        <v>4408</v>
      </c>
      <c r="B2331" s="3" t="s">
        <v>915</v>
      </c>
      <c r="C2331" s="2" t="s">
        <v>916</v>
      </c>
      <c r="D2331" s="2" t="s">
        <v>917</v>
      </c>
      <c r="E2331" s="17" t="s">
        <v>918</v>
      </c>
      <c r="F2331" s="23">
        <v>4323.42</v>
      </c>
      <c r="G2331" s="18">
        <v>108.16</v>
      </c>
      <c r="H2331" s="13">
        <v>0.2094</v>
      </c>
      <c r="I2331" s="18">
        <v>130.80000000000001</v>
      </c>
      <c r="J2331" s="18">
        <f>TRUNC(F2331 * I2331, 2)</f>
        <v>565503.32999999996</v>
      </c>
    </row>
    <row r="2332" spans="1:10" ht="25.95" customHeight="1">
      <c r="A2332" s="2" t="s">
        <v>4409</v>
      </c>
      <c r="B2332" s="3" t="s">
        <v>4296</v>
      </c>
      <c r="C2332" s="2" t="s">
        <v>16</v>
      </c>
      <c r="D2332" s="2" t="s">
        <v>4297</v>
      </c>
      <c r="E2332" s="17" t="s">
        <v>918</v>
      </c>
      <c r="F2332" s="23">
        <v>4000.54</v>
      </c>
      <c r="G2332" s="18">
        <v>76.930000000000007</v>
      </c>
      <c r="H2332" s="13">
        <v>0.2094</v>
      </c>
      <c r="I2332" s="18">
        <v>93.03</v>
      </c>
      <c r="J2332" s="18">
        <f>TRUNC(F2332 * I2332, 2)</f>
        <v>372170.23</v>
      </c>
    </row>
    <row r="2333" spans="1:10" ht="25.95" customHeight="1">
      <c r="A2333" s="2" t="s">
        <v>4410</v>
      </c>
      <c r="B2333" s="3" t="s">
        <v>3748</v>
      </c>
      <c r="C2333" s="2" t="s">
        <v>916</v>
      </c>
      <c r="D2333" s="2" t="s">
        <v>3749</v>
      </c>
      <c r="E2333" s="17" t="s">
        <v>918</v>
      </c>
      <c r="F2333" s="23">
        <v>7045.5</v>
      </c>
      <c r="G2333" s="18">
        <v>7.22</v>
      </c>
      <c r="H2333" s="13">
        <v>0.2094</v>
      </c>
      <c r="I2333" s="18">
        <v>8.73</v>
      </c>
      <c r="J2333" s="18">
        <f>TRUNC(F2333 * I2333, 2)</f>
        <v>61507.21</v>
      </c>
    </row>
    <row r="2334" spans="1:10" ht="24" customHeight="1">
      <c r="A2334" s="1" t="s">
        <v>4411</v>
      </c>
      <c r="B2334" s="1"/>
      <c r="C2334" s="1"/>
      <c r="D2334" s="1" t="s">
        <v>4412</v>
      </c>
      <c r="E2334" s="15"/>
      <c r="F2334" s="24"/>
      <c r="G2334" s="15"/>
      <c r="H2334" s="12"/>
      <c r="I2334" s="15"/>
      <c r="J2334" s="16">
        <v>306593.27</v>
      </c>
    </row>
    <row r="2335" spans="1:10" ht="24" customHeight="1">
      <c r="A2335" s="2" t="s">
        <v>4413</v>
      </c>
      <c r="B2335" s="3" t="s">
        <v>4301</v>
      </c>
      <c r="C2335" s="2" t="s">
        <v>916</v>
      </c>
      <c r="D2335" s="2" t="s">
        <v>4302</v>
      </c>
      <c r="E2335" s="17" t="s">
        <v>968</v>
      </c>
      <c r="F2335" s="23">
        <v>24229</v>
      </c>
      <c r="G2335" s="18">
        <v>8.59</v>
      </c>
      <c r="H2335" s="13">
        <v>0.15279999999999999</v>
      </c>
      <c r="I2335" s="18">
        <v>9.9</v>
      </c>
      <c r="J2335" s="18">
        <f>TRUNC(F2335 * TRUNC(G2335 * (1 + 15.28 / 100), 2), 2)</f>
        <v>239867.1</v>
      </c>
    </row>
    <row r="2336" spans="1:10" ht="24" customHeight="1">
      <c r="A2336" s="2" t="s">
        <v>4414</v>
      </c>
      <c r="B2336" s="3" t="s">
        <v>4415</v>
      </c>
      <c r="C2336" s="2" t="s">
        <v>916</v>
      </c>
      <c r="D2336" s="2" t="s">
        <v>4416</v>
      </c>
      <c r="E2336" s="17" t="s">
        <v>968</v>
      </c>
      <c r="F2336" s="23">
        <v>25763</v>
      </c>
      <c r="G2336" s="18">
        <v>2.25</v>
      </c>
      <c r="H2336" s="13">
        <v>0.15279999999999999</v>
      </c>
      <c r="I2336" s="18">
        <v>2.59</v>
      </c>
      <c r="J2336" s="18">
        <f>TRUNC(F2336 * TRUNC(G2336 * (1 + 15.28 / 100), 2), 2)</f>
        <v>66726.17</v>
      </c>
    </row>
    <row r="2337" spans="1:10" ht="24" customHeight="1">
      <c r="A2337" s="1" t="s">
        <v>4417</v>
      </c>
      <c r="B2337" s="1"/>
      <c r="C2337" s="1"/>
      <c r="D2337" s="1" t="s">
        <v>4418</v>
      </c>
      <c r="E2337" s="15"/>
      <c r="F2337" s="24"/>
      <c r="G2337" s="15"/>
      <c r="H2337" s="12"/>
      <c r="I2337" s="15"/>
      <c r="J2337" s="16">
        <v>71784.17</v>
      </c>
    </row>
    <row r="2338" spans="1:10" ht="25.95" customHeight="1">
      <c r="A2338" s="2" t="s">
        <v>4419</v>
      </c>
      <c r="B2338" s="3" t="s">
        <v>1262</v>
      </c>
      <c r="C2338" s="2" t="s">
        <v>916</v>
      </c>
      <c r="D2338" s="2" t="s">
        <v>1263</v>
      </c>
      <c r="E2338" s="17" t="s">
        <v>918</v>
      </c>
      <c r="F2338" s="23">
        <v>24.13</v>
      </c>
      <c r="G2338" s="18">
        <v>338.73</v>
      </c>
      <c r="H2338" s="13">
        <v>0.2094</v>
      </c>
      <c r="I2338" s="18">
        <v>409.66</v>
      </c>
      <c r="J2338" s="18">
        <f>TRUNC(F2338 * I2338, 2)</f>
        <v>9885.09</v>
      </c>
    </row>
    <row r="2339" spans="1:10" ht="25.95" customHeight="1">
      <c r="A2339" s="2" t="s">
        <v>4420</v>
      </c>
      <c r="B2339" s="3" t="s">
        <v>4421</v>
      </c>
      <c r="C2339" s="2" t="s">
        <v>916</v>
      </c>
      <c r="D2339" s="2" t="s">
        <v>4422</v>
      </c>
      <c r="E2339" s="17" t="s">
        <v>918</v>
      </c>
      <c r="F2339" s="23">
        <v>714.77</v>
      </c>
      <c r="G2339" s="18">
        <v>71.61</v>
      </c>
      <c r="H2339" s="13">
        <v>0.2094</v>
      </c>
      <c r="I2339" s="18">
        <v>86.6</v>
      </c>
      <c r="J2339" s="18">
        <f>TRUNC(F2339 * I2339, 2)</f>
        <v>61899.08</v>
      </c>
    </row>
    <row r="2340" spans="1:10" ht="24" customHeight="1">
      <c r="A2340" s="1" t="s">
        <v>4423</v>
      </c>
      <c r="B2340" s="1"/>
      <c r="C2340" s="1"/>
      <c r="D2340" s="1" t="s">
        <v>4424</v>
      </c>
      <c r="E2340" s="15"/>
      <c r="F2340" s="24"/>
      <c r="G2340" s="15"/>
      <c r="H2340" s="12"/>
      <c r="I2340" s="15"/>
      <c r="J2340" s="16">
        <v>3035424.09</v>
      </c>
    </row>
    <row r="2341" spans="1:10" ht="25.95" customHeight="1">
      <c r="A2341" s="2" t="s">
        <v>4425</v>
      </c>
      <c r="B2341" s="3" t="s">
        <v>4306</v>
      </c>
      <c r="C2341" s="2" t="s">
        <v>916</v>
      </c>
      <c r="D2341" s="2" t="s">
        <v>4307</v>
      </c>
      <c r="E2341" s="17" t="s">
        <v>968</v>
      </c>
      <c r="F2341" s="23">
        <v>17385</v>
      </c>
      <c r="G2341" s="18">
        <v>19.71</v>
      </c>
      <c r="H2341" s="13">
        <v>0.15279999999999999</v>
      </c>
      <c r="I2341" s="18">
        <v>22.72</v>
      </c>
      <c r="J2341" s="18">
        <f>TRUNC(F2341 * TRUNC(G2341 * (1 + 15.28 / 100), 2), 2)</f>
        <v>394987.2</v>
      </c>
    </row>
    <row r="2342" spans="1:10" ht="25.95" customHeight="1">
      <c r="A2342" s="2" t="s">
        <v>4426</v>
      </c>
      <c r="B2342" s="3" t="s">
        <v>4427</v>
      </c>
      <c r="C2342" s="2" t="s">
        <v>916</v>
      </c>
      <c r="D2342" s="2" t="s">
        <v>4428</v>
      </c>
      <c r="E2342" s="17" t="s">
        <v>1028</v>
      </c>
      <c r="F2342" s="23">
        <v>2688.98</v>
      </c>
      <c r="G2342" s="18">
        <v>585.80999999999995</v>
      </c>
      <c r="H2342" s="13">
        <v>0.15279999999999999</v>
      </c>
      <c r="I2342" s="18">
        <v>675.32</v>
      </c>
      <c r="J2342" s="18">
        <f>TRUNC(F2342 * TRUNC(G2342 * (1 + 15.28 / 100), 2), 2)</f>
        <v>1815921.97</v>
      </c>
    </row>
    <row r="2343" spans="1:10" ht="25.95" customHeight="1">
      <c r="A2343" s="2" t="s">
        <v>4429</v>
      </c>
      <c r="B2343" s="3" t="s">
        <v>4430</v>
      </c>
      <c r="C2343" s="2" t="s">
        <v>916</v>
      </c>
      <c r="D2343" s="2" t="s">
        <v>4431</v>
      </c>
      <c r="E2343" s="17" t="s">
        <v>918</v>
      </c>
      <c r="F2343" s="23">
        <v>152.87</v>
      </c>
      <c r="G2343" s="18">
        <v>342.76</v>
      </c>
      <c r="H2343" s="13">
        <v>0.2094</v>
      </c>
      <c r="I2343" s="18">
        <v>414.53</v>
      </c>
      <c r="J2343" s="18">
        <f>TRUNC(F2343 * I2343, 2)</f>
        <v>63369.2</v>
      </c>
    </row>
    <row r="2344" spans="1:10" ht="25.95" customHeight="1">
      <c r="A2344" s="2" t="s">
        <v>4432</v>
      </c>
      <c r="B2344" s="3" t="s">
        <v>1022</v>
      </c>
      <c r="C2344" s="2" t="s">
        <v>916</v>
      </c>
      <c r="D2344" s="2" t="s">
        <v>1023</v>
      </c>
      <c r="E2344" s="17" t="s">
        <v>1024</v>
      </c>
      <c r="F2344" s="23">
        <v>51042.559999999998</v>
      </c>
      <c r="G2344" s="18">
        <v>0.55000000000000004</v>
      </c>
      <c r="H2344" s="13">
        <v>0.2094</v>
      </c>
      <c r="I2344" s="18">
        <v>0.66</v>
      </c>
      <c r="J2344" s="18">
        <f>TRUNC(F2344 * I2344, 2)</f>
        <v>33688.080000000002</v>
      </c>
    </row>
    <row r="2345" spans="1:10" ht="39" customHeight="1">
      <c r="A2345" s="2" t="s">
        <v>4433</v>
      </c>
      <c r="B2345" s="3" t="s">
        <v>4434</v>
      </c>
      <c r="C2345" s="2" t="s">
        <v>963</v>
      </c>
      <c r="D2345" s="2" t="s">
        <v>4435</v>
      </c>
      <c r="E2345" s="17" t="s">
        <v>918</v>
      </c>
      <c r="F2345" s="23">
        <v>972.68</v>
      </c>
      <c r="G2345" s="18">
        <v>618.4</v>
      </c>
      <c r="H2345" s="13">
        <v>0.2094</v>
      </c>
      <c r="I2345" s="18">
        <v>747.89</v>
      </c>
      <c r="J2345" s="18">
        <f>TRUNC(F2345 * I2345, 2)</f>
        <v>727457.64</v>
      </c>
    </row>
    <row r="2346" spans="1:10" ht="24" customHeight="1">
      <c r="A2346" s="1" t="s">
        <v>4436</v>
      </c>
      <c r="B2346" s="1"/>
      <c r="C2346" s="1"/>
      <c r="D2346" s="1" t="s">
        <v>4437</v>
      </c>
      <c r="E2346" s="15"/>
      <c r="F2346" s="24"/>
      <c r="G2346" s="15"/>
      <c r="H2346" s="12"/>
      <c r="I2346" s="15"/>
      <c r="J2346" s="16">
        <v>5751.14</v>
      </c>
    </row>
    <row r="2347" spans="1:10" ht="24" customHeight="1">
      <c r="A2347" s="2" t="s">
        <v>4438</v>
      </c>
      <c r="B2347" s="3" t="s">
        <v>4439</v>
      </c>
      <c r="C2347" s="2" t="s">
        <v>916</v>
      </c>
      <c r="D2347" s="2" t="s">
        <v>4440</v>
      </c>
      <c r="E2347" s="17" t="s">
        <v>918</v>
      </c>
      <c r="F2347" s="23">
        <v>4.13</v>
      </c>
      <c r="G2347" s="18">
        <v>70.45</v>
      </c>
      <c r="H2347" s="13">
        <v>0.2094</v>
      </c>
      <c r="I2347" s="18">
        <v>85.2</v>
      </c>
      <c r="J2347" s="18">
        <f>TRUNC(F2347 * I2347, 2)</f>
        <v>351.87</v>
      </c>
    </row>
    <row r="2348" spans="1:10" ht="24" customHeight="1">
      <c r="A2348" s="2" t="s">
        <v>4441</v>
      </c>
      <c r="B2348" s="3" t="s">
        <v>4442</v>
      </c>
      <c r="C2348" s="2" t="s">
        <v>916</v>
      </c>
      <c r="D2348" s="2" t="s">
        <v>4443</v>
      </c>
      <c r="E2348" s="17" t="s">
        <v>918</v>
      </c>
      <c r="F2348" s="23">
        <v>407.8</v>
      </c>
      <c r="G2348" s="18">
        <v>10.95</v>
      </c>
      <c r="H2348" s="13">
        <v>0.2094</v>
      </c>
      <c r="I2348" s="18">
        <v>13.24</v>
      </c>
      <c r="J2348" s="18">
        <f>TRUNC(F2348 * I2348, 2)</f>
        <v>5399.27</v>
      </c>
    </row>
    <row r="2349" spans="1:10" ht="24" customHeight="1">
      <c r="A2349" s="1" t="s">
        <v>4444</v>
      </c>
      <c r="B2349" s="1"/>
      <c r="C2349" s="1"/>
      <c r="D2349" s="1" t="s">
        <v>4445</v>
      </c>
      <c r="E2349" s="15"/>
      <c r="F2349" s="24"/>
      <c r="G2349" s="15"/>
      <c r="H2349" s="12"/>
      <c r="I2349" s="15"/>
      <c r="J2349" s="16">
        <v>35524.74</v>
      </c>
    </row>
    <row r="2350" spans="1:10" ht="25.95" customHeight="1">
      <c r="A2350" s="2" t="s">
        <v>4446</v>
      </c>
      <c r="B2350" s="3" t="s">
        <v>1022</v>
      </c>
      <c r="C2350" s="2" t="s">
        <v>916</v>
      </c>
      <c r="D2350" s="2" t="s">
        <v>1023</v>
      </c>
      <c r="E2350" s="17" t="s">
        <v>1024</v>
      </c>
      <c r="F2350" s="23">
        <v>33850.94</v>
      </c>
      <c r="G2350" s="18">
        <v>0.55000000000000004</v>
      </c>
      <c r="H2350" s="13">
        <v>0.2094</v>
      </c>
      <c r="I2350" s="18">
        <v>0.66</v>
      </c>
      <c r="J2350" s="18">
        <f>TRUNC(F2350 * I2350, 2)</f>
        <v>22341.62</v>
      </c>
    </row>
    <row r="2351" spans="1:10" ht="39" customHeight="1">
      <c r="A2351" s="2" t="s">
        <v>4447</v>
      </c>
      <c r="B2351" s="3" t="s">
        <v>1026</v>
      </c>
      <c r="C2351" s="2" t="s">
        <v>916</v>
      </c>
      <c r="D2351" s="2" t="s">
        <v>1027</v>
      </c>
      <c r="E2351" s="17" t="s">
        <v>1028</v>
      </c>
      <c r="F2351" s="23">
        <v>1410.46</v>
      </c>
      <c r="G2351" s="18">
        <v>2.4</v>
      </c>
      <c r="H2351" s="13">
        <v>0.2094</v>
      </c>
      <c r="I2351" s="18">
        <v>2.9</v>
      </c>
      <c r="J2351" s="18">
        <f>TRUNC(F2351 * I2351, 2)</f>
        <v>4090.33</v>
      </c>
    </row>
    <row r="2352" spans="1:10" ht="25.95" customHeight="1">
      <c r="A2352" s="2" t="s">
        <v>4448</v>
      </c>
      <c r="B2352" s="3" t="s">
        <v>1030</v>
      </c>
      <c r="C2352" s="2" t="s">
        <v>16</v>
      </c>
      <c r="D2352" s="2" t="s">
        <v>1031</v>
      </c>
      <c r="E2352" s="17" t="s">
        <v>918</v>
      </c>
      <c r="F2352" s="23">
        <v>940.31</v>
      </c>
      <c r="G2352" s="18">
        <v>8</v>
      </c>
      <c r="H2352" s="13">
        <v>0.2094</v>
      </c>
      <c r="I2352" s="18">
        <v>9.67</v>
      </c>
      <c r="J2352" s="18">
        <f>TRUNC(F2352 * I2352, 2)</f>
        <v>9092.7900000000009</v>
      </c>
    </row>
    <row r="2353" spans="1:10" ht="24" customHeight="1">
      <c r="A2353" s="1" t="s">
        <v>4449</v>
      </c>
      <c r="B2353" s="1"/>
      <c r="C2353" s="1"/>
      <c r="D2353" s="1" t="s">
        <v>4450</v>
      </c>
      <c r="E2353" s="15"/>
      <c r="F2353" s="24"/>
      <c r="G2353" s="15"/>
      <c r="H2353" s="12"/>
      <c r="I2353" s="15"/>
      <c r="J2353" s="16">
        <v>31356.48</v>
      </c>
    </row>
    <row r="2354" spans="1:10" ht="25.95" customHeight="1">
      <c r="A2354" s="2" t="s">
        <v>4451</v>
      </c>
      <c r="B2354" s="3" t="s">
        <v>4452</v>
      </c>
      <c r="C2354" s="2" t="s">
        <v>16</v>
      </c>
      <c r="D2354" s="2" t="s">
        <v>4453</v>
      </c>
      <c r="E2354" s="17" t="s">
        <v>968</v>
      </c>
      <c r="F2354" s="23">
        <v>804.56</v>
      </c>
      <c r="G2354" s="18">
        <v>2.0499999999999998</v>
      </c>
      <c r="H2354" s="13">
        <v>0.2094</v>
      </c>
      <c r="I2354" s="18">
        <v>2.4700000000000002</v>
      </c>
      <c r="J2354" s="18">
        <f>TRUNC(F2354 * I2354, 2)</f>
        <v>1987.26</v>
      </c>
    </row>
    <row r="2355" spans="1:10" ht="39" customHeight="1">
      <c r="A2355" s="2" t="s">
        <v>4454</v>
      </c>
      <c r="B2355" s="3" t="s">
        <v>4455</v>
      </c>
      <c r="C2355" s="2" t="s">
        <v>963</v>
      </c>
      <c r="D2355" s="2" t="s">
        <v>4456</v>
      </c>
      <c r="E2355" s="17" t="s">
        <v>1073</v>
      </c>
      <c r="F2355" s="23">
        <v>684.2</v>
      </c>
      <c r="G2355" s="18">
        <v>19.170000000000002</v>
      </c>
      <c r="H2355" s="13">
        <v>0.2094</v>
      </c>
      <c r="I2355" s="18">
        <v>23.18</v>
      </c>
      <c r="J2355" s="18">
        <f>TRUNC(F2355 * I2355, 2)</f>
        <v>15859.75</v>
      </c>
    </row>
    <row r="2356" spans="1:10" ht="25.95" customHeight="1">
      <c r="A2356" s="2" t="s">
        <v>4457</v>
      </c>
      <c r="B2356" s="3" t="s">
        <v>4458</v>
      </c>
      <c r="C2356" s="2" t="s">
        <v>963</v>
      </c>
      <c r="D2356" s="2" t="s">
        <v>4459</v>
      </c>
      <c r="E2356" s="17" t="s">
        <v>1073</v>
      </c>
      <c r="F2356" s="23">
        <v>856.92</v>
      </c>
      <c r="G2356" s="18">
        <v>11.51</v>
      </c>
      <c r="H2356" s="13">
        <v>0.2094</v>
      </c>
      <c r="I2356" s="18">
        <v>13.92</v>
      </c>
      <c r="J2356" s="18">
        <f>TRUNC(F2356 * I2356, 2)</f>
        <v>11928.32</v>
      </c>
    </row>
    <row r="2357" spans="1:10" ht="39" customHeight="1">
      <c r="A2357" s="2" t="s">
        <v>4460</v>
      </c>
      <c r="B2357" s="3" t="s">
        <v>1242</v>
      </c>
      <c r="C2357" s="2" t="s">
        <v>963</v>
      </c>
      <c r="D2357" s="2" t="s">
        <v>1243</v>
      </c>
      <c r="E2357" s="17" t="s">
        <v>1073</v>
      </c>
      <c r="F2357" s="23">
        <v>87.02</v>
      </c>
      <c r="G2357" s="18">
        <v>15.03</v>
      </c>
      <c r="H2357" s="13">
        <v>0.2094</v>
      </c>
      <c r="I2357" s="18">
        <v>18.170000000000002</v>
      </c>
      <c r="J2357" s="18">
        <f>TRUNC(F2357 * I2357, 2)</f>
        <v>1581.15</v>
      </c>
    </row>
    <row r="2358" spans="1:10" ht="24" customHeight="1">
      <c r="A2358" s="1" t="s">
        <v>4461</v>
      </c>
      <c r="B2358" s="1"/>
      <c r="C2358" s="1"/>
      <c r="D2358" s="1" t="s">
        <v>4462</v>
      </c>
      <c r="E2358" s="15"/>
      <c r="F2358" s="24"/>
      <c r="G2358" s="15"/>
      <c r="H2358" s="12"/>
      <c r="I2358" s="15"/>
      <c r="J2358" s="16">
        <v>254268.16</v>
      </c>
    </row>
    <row r="2359" spans="1:10" ht="25.95" customHeight="1">
      <c r="A2359" s="2" t="s">
        <v>4463</v>
      </c>
      <c r="B2359" s="3" t="s">
        <v>4464</v>
      </c>
      <c r="C2359" s="2" t="s">
        <v>916</v>
      </c>
      <c r="D2359" s="2" t="s">
        <v>4465</v>
      </c>
      <c r="E2359" s="17" t="s">
        <v>954</v>
      </c>
      <c r="F2359" s="23">
        <v>192</v>
      </c>
      <c r="G2359" s="18">
        <v>462.67</v>
      </c>
      <c r="H2359" s="13">
        <v>0.2094</v>
      </c>
      <c r="I2359" s="18">
        <v>559.54999999999995</v>
      </c>
      <c r="J2359" s="18">
        <f t="shared" ref="J2359:J2368" si="127">TRUNC(F2359 * I2359, 2)</f>
        <v>107433.60000000001</v>
      </c>
    </row>
    <row r="2360" spans="1:10" ht="25.95" customHeight="1">
      <c r="A2360" s="2" t="s">
        <v>4466</v>
      </c>
      <c r="B2360" s="3" t="s">
        <v>4467</v>
      </c>
      <c r="C2360" s="2" t="s">
        <v>916</v>
      </c>
      <c r="D2360" s="2" t="s">
        <v>4468</v>
      </c>
      <c r="E2360" s="17" t="s">
        <v>954</v>
      </c>
      <c r="F2360" s="23">
        <v>48</v>
      </c>
      <c r="G2360" s="18">
        <v>513.39</v>
      </c>
      <c r="H2360" s="13">
        <v>0.2094</v>
      </c>
      <c r="I2360" s="18">
        <v>620.89</v>
      </c>
      <c r="J2360" s="18">
        <f t="shared" si="127"/>
        <v>29802.720000000001</v>
      </c>
    </row>
    <row r="2361" spans="1:10" ht="39" customHeight="1">
      <c r="A2361" s="2" t="s">
        <v>4469</v>
      </c>
      <c r="B2361" s="3" t="s">
        <v>4470</v>
      </c>
      <c r="C2361" s="2" t="s">
        <v>916</v>
      </c>
      <c r="D2361" s="2" t="s">
        <v>4471</v>
      </c>
      <c r="E2361" s="17" t="s">
        <v>24</v>
      </c>
      <c r="F2361" s="23">
        <v>98</v>
      </c>
      <c r="G2361" s="18">
        <v>18.7</v>
      </c>
      <c r="H2361" s="13">
        <v>0.2094</v>
      </c>
      <c r="I2361" s="18">
        <v>22.61</v>
      </c>
      <c r="J2361" s="18">
        <f t="shared" si="127"/>
        <v>2215.7800000000002</v>
      </c>
    </row>
    <row r="2362" spans="1:10" ht="25.95" customHeight="1">
      <c r="A2362" s="2" t="s">
        <v>4472</v>
      </c>
      <c r="B2362" s="3" t="s">
        <v>1769</v>
      </c>
      <c r="C2362" s="2" t="s">
        <v>916</v>
      </c>
      <c r="D2362" s="2" t="s">
        <v>1770</v>
      </c>
      <c r="E2362" s="17" t="s">
        <v>968</v>
      </c>
      <c r="F2362" s="23">
        <v>850.98</v>
      </c>
      <c r="G2362" s="18">
        <v>13.89</v>
      </c>
      <c r="H2362" s="13">
        <v>0.2094</v>
      </c>
      <c r="I2362" s="18">
        <v>16.79</v>
      </c>
      <c r="J2362" s="18">
        <f t="shared" si="127"/>
        <v>14287.95</v>
      </c>
    </row>
    <row r="2363" spans="1:10" ht="25.95" customHeight="1">
      <c r="A2363" s="2" t="s">
        <v>4473</v>
      </c>
      <c r="B2363" s="3" t="s">
        <v>1772</v>
      </c>
      <c r="C2363" s="2" t="s">
        <v>916</v>
      </c>
      <c r="D2363" s="2" t="s">
        <v>1773</v>
      </c>
      <c r="E2363" s="17" t="s">
        <v>968</v>
      </c>
      <c r="F2363" s="23">
        <v>207.32</v>
      </c>
      <c r="G2363" s="18">
        <v>26.53</v>
      </c>
      <c r="H2363" s="13">
        <v>0.2094</v>
      </c>
      <c r="I2363" s="18">
        <v>32.08</v>
      </c>
      <c r="J2363" s="18">
        <f t="shared" si="127"/>
        <v>6650.82</v>
      </c>
    </row>
    <row r="2364" spans="1:10" ht="25.95" customHeight="1">
      <c r="A2364" s="2" t="s">
        <v>4474</v>
      </c>
      <c r="B2364" s="3" t="s">
        <v>4475</v>
      </c>
      <c r="C2364" s="2" t="s">
        <v>916</v>
      </c>
      <c r="D2364" s="2" t="s">
        <v>4476</v>
      </c>
      <c r="E2364" s="17" t="s">
        <v>968</v>
      </c>
      <c r="F2364" s="23">
        <v>954.6</v>
      </c>
      <c r="G2364" s="18">
        <v>39.869999999999997</v>
      </c>
      <c r="H2364" s="13">
        <v>0.2094</v>
      </c>
      <c r="I2364" s="18">
        <v>48.21</v>
      </c>
      <c r="J2364" s="18">
        <f t="shared" si="127"/>
        <v>46021.26</v>
      </c>
    </row>
    <row r="2365" spans="1:10" ht="25.95" customHeight="1">
      <c r="A2365" s="2" t="s">
        <v>4477</v>
      </c>
      <c r="B2365" s="3" t="s">
        <v>4478</v>
      </c>
      <c r="C2365" s="2" t="s">
        <v>916</v>
      </c>
      <c r="D2365" s="2" t="s">
        <v>4479</v>
      </c>
      <c r="E2365" s="17" t="s">
        <v>968</v>
      </c>
      <c r="F2365" s="23">
        <v>112.88</v>
      </c>
      <c r="G2365" s="18">
        <v>84.33</v>
      </c>
      <c r="H2365" s="13">
        <v>0.2094</v>
      </c>
      <c r="I2365" s="18">
        <v>101.98</v>
      </c>
      <c r="J2365" s="18">
        <f t="shared" si="127"/>
        <v>11511.5</v>
      </c>
    </row>
    <row r="2366" spans="1:10" ht="25.95" customHeight="1">
      <c r="A2366" s="2" t="s">
        <v>4480</v>
      </c>
      <c r="B2366" s="3" t="s">
        <v>4326</v>
      </c>
      <c r="C2366" s="2" t="s">
        <v>916</v>
      </c>
      <c r="D2366" s="2" t="s">
        <v>4327</v>
      </c>
      <c r="E2366" s="17" t="s">
        <v>968</v>
      </c>
      <c r="F2366" s="23">
        <v>45.46</v>
      </c>
      <c r="G2366" s="18">
        <v>439.61</v>
      </c>
      <c r="H2366" s="13">
        <v>0.2094</v>
      </c>
      <c r="I2366" s="18">
        <v>531.66</v>
      </c>
      <c r="J2366" s="18">
        <f t="shared" si="127"/>
        <v>24169.26</v>
      </c>
    </row>
    <row r="2367" spans="1:10" ht="25.95" customHeight="1">
      <c r="A2367" s="2" t="s">
        <v>4481</v>
      </c>
      <c r="B2367" s="3" t="s">
        <v>4335</v>
      </c>
      <c r="C2367" s="2" t="s">
        <v>916</v>
      </c>
      <c r="D2367" s="2" t="s">
        <v>4336</v>
      </c>
      <c r="E2367" s="17" t="s">
        <v>24</v>
      </c>
      <c r="F2367" s="23">
        <v>89</v>
      </c>
      <c r="G2367" s="18">
        <v>106.36</v>
      </c>
      <c r="H2367" s="13">
        <v>0.2094</v>
      </c>
      <c r="I2367" s="18">
        <v>128.63</v>
      </c>
      <c r="J2367" s="18">
        <f t="shared" si="127"/>
        <v>11448.07</v>
      </c>
    </row>
    <row r="2368" spans="1:10" ht="25.95" customHeight="1">
      <c r="A2368" s="2" t="s">
        <v>4482</v>
      </c>
      <c r="B2368" s="3" t="s">
        <v>4483</v>
      </c>
      <c r="C2368" s="2" t="s">
        <v>16</v>
      </c>
      <c r="D2368" s="2" t="s">
        <v>4484</v>
      </c>
      <c r="E2368" s="17" t="s">
        <v>44</v>
      </c>
      <c r="F2368" s="23">
        <v>18</v>
      </c>
      <c r="G2368" s="18">
        <v>33.409999999999997</v>
      </c>
      <c r="H2368" s="13">
        <v>0.2094</v>
      </c>
      <c r="I2368" s="18">
        <v>40.4</v>
      </c>
      <c r="J2368" s="18">
        <f t="shared" si="127"/>
        <v>727.2</v>
      </c>
    </row>
    <row r="2369" spans="1:10" ht="24" customHeight="1">
      <c r="A2369" s="1" t="s">
        <v>4485</v>
      </c>
      <c r="B2369" s="1"/>
      <c r="C2369" s="1"/>
      <c r="D2369" s="1" t="s">
        <v>4486</v>
      </c>
      <c r="E2369" s="15"/>
      <c r="F2369" s="24"/>
      <c r="G2369" s="15"/>
      <c r="H2369" s="12"/>
      <c r="I2369" s="15"/>
      <c r="J2369" s="16">
        <v>3254093.72</v>
      </c>
    </row>
    <row r="2370" spans="1:10" ht="24" customHeight="1">
      <c r="A2370" s="1" t="s">
        <v>4487</v>
      </c>
      <c r="B2370" s="1"/>
      <c r="C2370" s="1"/>
      <c r="D2370" s="1" t="s">
        <v>4486</v>
      </c>
      <c r="E2370" s="15"/>
      <c r="F2370" s="24"/>
      <c r="G2370" s="15"/>
      <c r="H2370" s="12"/>
      <c r="I2370" s="15"/>
      <c r="J2370" s="16">
        <v>3254093.72</v>
      </c>
    </row>
    <row r="2371" spans="1:10" ht="24" customHeight="1">
      <c r="A2371" s="1" t="s">
        <v>4488</v>
      </c>
      <c r="B2371" s="1"/>
      <c r="C2371" s="1"/>
      <c r="D2371" s="1" t="s">
        <v>4489</v>
      </c>
      <c r="E2371" s="15"/>
      <c r="F2371" s="24"/>
      <c r="G2371" s="15"/>
      <c r="H2371" s="12"/>
      <c r="I2371" s="15"/>
      <c r="J2371" s="16">
        <v>3254093.72</v>
      </c>
    </row>
    <row r="2372" spans="1:10" ht="24" customHeight="1">
      <c r="A2372" s="1" t="s">
        <v>4490</v>
      </c>
      <c r="B2372" s="1"/>
      <c r="C2372" s="1"/>
      <c r="D2372" s="1" t="s">
        <v>3944</v>
      </c>
      <c r="E2372" s="15"/>
      <c r="F2372" s="24"/>
      <c r="G2372" s="15"/>
      <c r="H2372" s="12"/>
      <c r="I2372" s="15"/>
      <c r="J2372" s="16">
        <v>122247.78</v>
      </c>
    </row>
    <row r="2373" spans="1:10" ht="25.95" customHeight="1">
      <c r="A2373" s="2" t="s">
        <v>4491</v>
      </c>
      <c r="B2373" s="3" t="s">
        <v>3744</v>
      </c>
      <c r="C2373" s="2" t="s">
        <v>916</v>
      </c>
      <c r="D2373" s="2" t="s">
        <v>3745</v>
      </c>
      <c r="E2373" s="17" t="s">
        <v>918</v>
      </c>
      <c r="F2373" s="23">
        <v>5174.2700000000004</v>
      </c>
      <c r="G2373" s="18">
        <v>6.2</v>
      </c>
      <c r="H2373" s="13">
        <v>0.2094</v>
      </c>
      <c r="I2373" s="18">
        <v>7.49</v>
      </c>
      <c r="J2373" s="18">
        <f t="shared" ref="J2373:J2378" si="128">TRUNC(F2373 * I2373, 2)</f>
        <v>38755.279999999999</v>
      </c>
    </row>
    <row r="2374" spans="1:10" ht="24" customHeight="1">
      <c r="A2374" s="2" t="s">
        <v>4492</v>
      </c>
      <c r="B2374" s="3" t="s">
        <v>989</v>
      </c>
      <c r="C2374" s="2" t="s">
        <v>916</v>
      </c>
      <c r="D2374" s="2" t="s">
        <v>990</v>
      </c>
      <c r="E2374" s="17" t="s">
        <v>918</v>
      </c>
      <c r="F2374" s="23">
        <v>1322.35</v>
      </c>
      <c r="G2374" s="18">
        <v>15.11</v>
      </c>
      <c r="H2374" s="13">
        <v>0.2094</v>
      </c>
      <c r="I2374" s="18">
        <v>18.27</v>
      </c>
      <c r="J2374" s="18">
        <f t="shared" si="128"/>
        <v>24159.33</v>
      </c>
    </row>
    <row r="2375" spans="1:10" ht="24" customHeight="1">
      <c r="A2375" s="2" t="s">
        <v>4493</v>
      </c>
      <c r="B2375" s="3" t="s">
        <v>4494</v>
      </c>
      <c r="C2375" s="2" t="s">
        <v>916</v>
      </c>
      <c r="D2375" s="2" t="s">
        <v>4495</v>
      </c>
      <c r="E2375" s="17" t="s">
        <v>918</v>
      </c>
      <c r="F2375" s="23">
        <v>2800.07</v>
      </c>
      <c r="G2375" s="18">
        <v>1.52</v>
      </c>
      <c r="H2375" s="13">
        <v>0.2094</v>
      </c>
      <c r="I2375" s="18">
        <v>1.83</v>
      </c>
      <c r="J2375" s="18">
        <f t="shared" si="128"/>
        <v>5124.12</v>
      </c>
    </row>
    <row r="2376" spans="1:10" ht="25.95" customHeight="1">
      <c r="A2376" s="2" t="s">
        <v>4496</v>
      </c>
      <c r="B2376" s="3" t="s">
        <v>1022</v>
      </c>
      <c r="C2376" s="2" t="s">
        <v>916</v>
      </c>
      <c r="D2376" s="2" t="s">
        <v>1023</v>
      </c>
      <c r="E2376" s="17" t="s">
        <v>1024</v>
      </c>
      <c r="F2376" s="23">
        <v>51655.040000000001</v>
      </c>
      <c r="G2376" s="18">
        <v>0.55000000000000004</v>
      </c>
      <c r="H2376" s="13">
        <v>0.2094</v>
      </c>
      <c r="I2376" s="18">
        <v>0.66</v>
      </c>
      <c r="J2376" s="18">
        <f t="shared" si="128"/>
        <v>34092.32</v>
      </c>
    </row>
    <row r="2377" spans="1:10" ht="39" customHeight="1">
      <c r="A2377" s="2" t="s">
        <v>4497</v>
      </c>
      <c r="B2377" s="3" t="s">
        <v>1026</v>
      </c>
      <c r="C2377" s="2" t="s">
        <v>916</v>
      </c>
      <c r="D2377" s="2" t="s">
        <v>1027</v>
      </c>
      <c r="E2377" s="17" t="s">
        <v>1028</v>
      </c>
      <c r="F2377" s="23">
        <v>2152.29</v>
      </c>
      <c r="G2377" s="18">
        <v>2.4</v>
      </c>
      <c r="H2377" s="13">
        <v>0.2094</v>
      </c>
      <c r="I2377" s="18">
        <v>2.9</v>
      </c>
      <c r="J2377" s="18">
        <f t="shared" si="128"/>
        <v>6241.64</v>
      </c>
    </row>
    <row r="2378" spans="1:10" ht="25.95" customHeight="1">
      <c r="A2378" s="2" t="s">
        <v>4498</v>
      </c>
      <c r="B2378" s="3" t="s">
        <v>1030</v>
      </c>
      <c r="C2378" s="2" t="s">
        <v>16</v>
      </c>
      <c r="D2378" s="2" t="s">
        <v>1031</v>
      </c>
      <c r="E2378" s="17" t="s">
        <v>918</v>
      </c>
      <c r="F2378" s="23">
        <v>1434.86</v>
      </c>
      <c r="G2378" s="18">
        <v>8</v>
      </c>
      <c r="H2378" s="13">
        <v>0.2094</v>
      </c>
      <c r="I2378" s="18">
        <v>9.67</v>
      </c>
      <c r="J2378" s="18">
        <f t="shared" si="128"/>
        <v>13875.09</v>
      </c>
    </row>
    <row r="2379" spans="1:10" ht="25.95" customHeight="1">
      <c r="A2379" s="1" t="s">
        <v>4499</v>
      </c>
      <c r="B2379" s="1"/>
      <c r="C2379" s="1"/>
      <c r="D2379" s="1" t="s">
        <v>4500</v>
      </c>
      <c r="E2379" s="15"/>
      <c r="F2379" s="24"/>
      <c r="G2379" s="15"/>
      <c r="H2379" s="12"/>
      <c r="I2379" s="15"/>
      <c r="J2379" s="16">
        <v>121075.24</v>
      </c>
    </row>
    <row r="2380" spans="1:10" ht="25.95" customHeight="1">
      <c r="A2380" s="2" t="s">
        <v>4501</v>
      </c>
      <c r="B2380" s="3" t="s">
        <v>2145</v>
      </c>
      <c r="C2380" s="2" t="s">
        <v>963</v>
      </c>
      <c r="D2380" s="2" t="s">
        <v>2146</v>
      </c>
      <c r="E2380" s="17" t="s">
        <v>44</v>
      </c>
      <c r="F2380" s="23">
        <v>3</v>
      </c>
      <c r="G2380" s="18">
        <v>608</v>
      </c>
      <c r="H2380" s="13">
        <v>0.2094</v>
      </c>
      <c r="I2380" s="18">
        <v>735.31</v>
      </c>
      <c r="J2380" s="18">
        <f t="shared" ref="J2380:J2386" si="129">TRUNC(F2380 * I2380, 2)</f>
        <v>2205.9299999999998</v>
      </c>
    </row>
    <row r="2381" spans="1:10" ht="25.95" customHeight="1">
      <c r="A2381" s="2" t="s">
        <v>4502</v>
      </c>
      <c r="B2381" s="3" t="s">
        <v>4503</v>
      </c>
      <c r="C2381" s="2" t="s">
        <v>16</v>
      </c>
      <c r="D2381" s="2" t="s">
        <v>4504</v>
      </c>
      <c r="E2381" s="17" t="s">
        <v>29</v>
      </c>
      <c r="F2381" s="23">
        <v>24</v>
      </c>
      <c r="G2381" s="18">
        <v>90.81</v>
      </c>
      <c r="H2381" s="13">
        <v>0.2094</v>
      </c>
      <c r="I2381" s="18">
        <v>109.82</v>
      </c>
      <c r="J2381" s="18">
        <f t="shared" si="129"/>
        <v>2635.68</v>
      </c>
    </row>
    <row r="2382" spans="1:10" ht="39" customHeight="1">
      <c r="A2382" s="2" t="s">
        <v>4505</v>
      </c>
      <c r="B2382" s="3" t="s">
        <v>4506</v>
      </c>
      <c r="C2382" s="2" t="s">
        <v>963</v>
      </c>
      <c r="D2382" s="2" t="s">
        <v>4507</v>
      </c>
      <c r="E2382" s="17" t="s">
        <v>968</v>
      </c>
      <c r="F2382" s="23">
        <v>216.26</v>
      </c>
      <c r="G2382" s="18">
        <v>204.17</v>
      </c>
      <c r="H2382" s="13">
        <v>0.2094</v>
      </c>
      <c r="I2382" s="18">
        <v>246.92</v>
      </c>
      <c r="J2382" s="18">
        <f t="shared" si="129"/>
        <v>53398.91</v>
      </c>
    </row>
    <row r="2383" spans="1:10" ht="39" customHeight="1">
      <c r="A2383" s="2" t="s">
        <v>4508</v>
      </c>
      <c r="B2383" s="3" t="s">
        <v>4509</v>
      </c>
      <c r="C2383" s="2" t="s">
        <v>963</v>
      </c>
      <c r="D2383" s="2" t="s">
        <v>4510</v>
      </c>
      <c r="E2383" s="17" t="s">
        <v>918</v>
      </c>
      <c r="F2383" s="23">
        <v>31.37</v>
      </c>
      <c r="G2383" s="18">
        <v>518.66</v>
      </c>
      <c r="H2383" s="13">
        <v>0.2094</v>
      </c>
      <c r="I2383" s="18">
        <v>627.26</v>
      </c>
      <c r="J2383" s="18">
        <f t="shared" si="129"/>
        <v>19677.14</v>
      </c>
    </row>
    <row r="2384" spans="1:10" ht="52.05" customHeight="1">
      <c r="A2384" s="2" t="s">
        <v>4511</v>
      </c>
      <c r="B2384" s="3" t="s">
        <v>1152</v>
      </c>
      <c r="C2384" s="2" t="s">
        <v>963</v>
      </c>
      <c r="D2384" s="2" t="s">
        <v>1153</v>
      </c>
      <c r="E2384" s="17" t="s">
        <v>1073</v>
      </c>
      <c r="F2384" s="23">
        <v>1254.8</v>
      </c>
      <c r="G2384" s="18">
        <v>13.96</v>
      </c>
      <c r="H2384" s="13">
        <v>0.2094</v>
      </c>
      <c r="I2384" s="18">
        <v>16.88</v>
      </c>
      <c r="J2384" s="18">
        <f t="shared" si="129"/>
        <v>21181.02</v>
      </c>
    </row>
    <row r="2385" spans="1:10" ht="52.05" customHeight="1">
      <c r="A2385" s="2" t="s">
        <v>4512</v>
      </c>
      <c r="B2385" s="3" t="s">
        <v>1180</v>
      </c>
      <c r="C2385" s="2" t="s">
        <v>963</v>
      </c>
      <c r="D2385" s="2" t="s">
        <v>1181</v>
      </c>
      <c r="E2385" s="17" t="s">
        <v>1073</v>
      </c>
      <c r="F2385" s="23">
        <v>1254.8</v>
      </c>
      <c r="G2385" s="18">
        <v>12.86</v>
      </c>
      <c r="H2385" s="13">
        <v>0.2094</v>
      </c>
      <c r="I2385" s="18">
        <v>15.55</v>
      </c>
      <c r="J2385" s="18">
        <f t="shared" si="129"/>
        <v>19512.14</v>
      </c>
    </row>
    <row r="2386" spans="1:10" ht="25.95" customHeight="1">
      <c r="A2386" s="2" t="s">
        <v>4513</v>
      </c>
      <c r="B2386" s="3" t="s">
        <v>3802</v>
      </c>
      <c r="C2386" s="2" t="s">
        <v>963</v>
      </c>
      <c r="D2386" s="2" t="s">
        <v>3803</v>
      </c>
      <c r="E2386" s="17" t="s">
        <v>918</v>
      </c>
      <c r="F2386" s="23">
        <v>3.49</v>
      </c>
      <c r="G2386" s="18">
        <v>583.88</v>
      </c>
      <c r="H2386" s="13">
        <v>0.2094</v>
      </c>
      <c r="I2386" s="18">
        <v>706.14</v>
      </c>
      <c r="J2386" s="18">
        <f t="shared" si="129"/>
        <v>2464.42</v>
      </c>
    </row>
    <row r="2387" spans="1:10" ht="24" customHeight="1">
      <c r="A2387" s="1" t="s">
        <v>4514</v>
      </c>
      <c r="B2387" s="1"/>
      <c r="C2387" s="1"/>
      <c r="D2387" s="1" t="s">
        <v>4515</v>
      </c>
      <c r="E2387" s="15"/>
      <c r="F2387" s="24"/>
      <c r="G2387" s="15"/>
      <c r="H2387" s="12"/>
      <c r="I2387" s="15"/>
      <c r="J2387" s="16">
        <v>184833.73</v>
      </c>
    </row>
    <row r="2388" spans="1:10" ht="25.95" customHeight="1">
      <c r="A2388" s="2" t="s">
        <v>4516</v>
      </c>
      <c r="B2388" s="3" t="s">
        <v>4517</v>
      </c>
      <c r="C2388" s="2" t="s">
        <v>16</v>
      </c>
      <c r="D2388" s="2" t="s">
        <v>4518</v>
      </c>
      <c r="E2388" s="17" t="s">
        <v>44</v>
      </c>
      <c r="F2388" s="23">
        <v>66</v>
      </c>
      <c r="G2388" s="18">
        <v>140.53</v>
      </c>
      <c r="H2388" s="13">
        <v>0.2094</v>
      </c>
      <c r="I2388" s="18">
        <v>169.95</v>
      </c>
      <c r="J2388" s="18">
        <f t="shared" ref="J2388:J2398" si="130">TRUNC(F2388 * I2388, 2)</f>
        <v>11216.7</v>
      </c>
    </row>
    <row r="2389" spans="1:10" ht="25.95" customHeight="1">
      <c r="A2389" s="2" t="s">
        <v>4519</v>
      </c>
      <c r="B2389" s="3" t="s">
        <v>2145</v>
      </c>
      <c r="C2389" s="2" t="s">
        <v>963</v>
      </c>
      <c r="D2389" s="2" t="s">
        <v>2146</v>
      </c>
      <c r="E2389" s="17" t="s">
        <v>44</v>
      </c>
      <c r="F2389" s="23">
        <v>22</v>
      </c>
      <c r="G2389" s="18">
        <v>608</v>
      </c>
      <c r="H2389" s="13">
        <v>0.2094</v>
      </c>
      <c r="I2389" s="18">
        <v>735.31</v>
      </c>
      <c r="J2389" s="18">
        <f t="shared" si="130"/>
        <v>16176.82</v>
      </c>
    </row>
    <row r="2390" spans="1:10" ht="25.95" customHeight="1">
      <c r="A2390" s="2" t="s">
        <v>4520</v>
      </c>
      <c r="B2390" s="3" t="s">
        <v>4503</v>
      </c>
      <c r="C2390" s="2" t="s">
        <v>16</v>
      </c>
      <c r="D2390" s="2" t="s">
        <v>4504</v>
      </c>
      <c r="E2390" s="17" t="s">
        <v>29</v>
      </c>
      <c r="F2390" s="23">
        <v>130</v>
      </c>
      <c r="G2390" s="18">
        <v>90.81</v>
      </c>
      <c r="H2390" s="13">
        <v>0.2094</v>
      </c>
      <c r="I2390" s="18">
        <v>109.82</v>
      </c>
      <c r="J2390" s="18">
        <f t="shared" si="130"/>
        <v>14276.6</v>
      </c>
    </row>
    <row r="2391" spans="1:10" ht="52.05" customHeight="1">
      <c r="A2391" s="2" t="s">
        <v>4521</v>
      </c>
      <c r="B2391" s="3" t="s">
        <v>4522</v>
      </c>
      <c r="C2391" s="2" t="s">
        <v>963</v>
      </c>
      <c r="D2391" s="2" t="s">
        <v>4523</v>
      </c>
      <c r="E2391" s="17" t="s">
        <v>968</v>
      </c>
      <c r="F2391" s="23">
        <v>67.44</v>
      </c>
      <c r="G2391" s="18">
        <v>77.59</v>
      </c>
      <c r="H2391" s="13">
        <v>0.2094</v>
      </c>
      <c r="I2391" s="18">
        <v>93.83</v>
      </c>
      <c r="J2391" s="18">
        <f t="shared" si="130"/>
        <v>6327.89</v>
      </c>
    </row>
    <row r="2392" spans="1:10" ht="52.05" customHeight="1">
      <c r="A2392" s="2" t="s">
        <v>4524</v>
      </c>
      <c r="B2392" s="3" t="s">
        <v>4525</v>
      </c>
      <c r="C2392" s="2" t="s">
        <v>963</v>
      </c>
      <c r="D2392" s="2" t="s">
        <v>4526</v>
      </c>
      <c r="E2392" s="17" t="s">
        <v>968</v>
      </c>
      <c r="F2392" s="23">
        <v>75.28</v>
      </c>
      <c r="G2392" s="18">
        <v>41.76</v>
      </c>
      <c r="H2392" s="13">
        <v>0.2094</v>
      </c>
      <c r="I2392" s="18">
        <v>50.5</v>
      </c>
      <c r="J2392" s="18">
        <f t="shared" si="130"/>
        <v>3801.64</v>
      </c>
    </row>
    <row r="2393" spans="1:10" ht="39" customHeight="1">
      <c r="A2393" s="2" t="s">
        <v>4527</v>
      </c>
      <c r="B2393" s="3" t="s">
        <v>4506</v>
      </c>
      <c r="C2393" s="2" t="s">
        <v>963</v>
      </c>
      <c r="D2393" s="2" t="s">
        <v>4507</v>
      </c>
      <c r="E2393" s="17" t="s">
        <v>968</v>
      </c>
      <c r="F2393" s="23">
        <v>370.58</v>
      </c>
      <c r="G2393" s="18">
        <v>204.17</v>
      </c>
      <c r="H2393" s="13">
        <v>0.2094</v>
      </c>
      <c r="I2393" s="18">
        <v>246.92</v>
      </c>
      <c r="J2393" s="18">
        <f t="shared" si="130"/>
        <v>91503.61</v>
      </c>
    </row>
    <row r="2394" spans="1:10" ht="39" customHeight="1">
      <c r="A2394" s="2" t="s">
        <v>4528</v>
      </c>
      <c r="B2394" s="3" t="s">
        <v>4509</v>
      </c>
      <c r="C2394" s="2" t="s">
        <v>963</v>
      </c>
      <c r="D2394" s="2" t="s">
        <v>4510</v>
      </c>
      <c r="E2394" s="17" t="s">
        <v>918</v>
      </c>
      <c r="F2394" s="23">
        <v>22.69</v>
      </c>
      <c r="G2394" s="18">
        <v>518.66</v>
      </c>
      <c r="H2394" s="13">
        <v>0.2094</v>
      </c>
      <c r="I2394" s="18">
        <v>627.26</v>
      </c>
      <c r="J2394" s="18">
        <f t="shared" si="130"/>
        <v>14232.52</v>
      </c>
    </row>
    <row r="2395" spans="1:10" ht="52.05" customHeight="1">
      <c r="A2395" s="2" t="s">
        <v>4529</v>
      </c>
      <c r="B2395" s="3" t="s">
        <v>1152</v>
      </c>
      <c r="C2395" s="2" t="s">
        <v>963</v>
      </c>
      <c r="D2395" s="2" t="s">
        <v>1153</v>
      </c>
      <c r="E2395" s="17" t="s">
        <v>1073</v>
      </c>
      <c r="F2395" s="23">
        <v>785.45</v>
      </c>
      <c r="G2395" s="18">
        <v>13.96</v>
      </c>
      <c r="H2395" s="13">
        <v>0.2094</v>
      </c>
      <c r="I2395" s="18">
        <v>16.88</v>
      </c>
      <c r="J2395" s="18">
        <f t="shared" si="130"/>
        <v>13258.39</v>
      </c>
    </row>
    <row r="2396" spans="1:10" ht="52.05" customHeight="1">
      <c r="A2396" s="2" t="s">
        <v>4530</v>
      </c>
      <c r="B2396" s="3" t="s">
        <v>1180</v>
      </c>
      <c r="C2396" s="2" t="s">
        <v>963</v>
      </c>
      <c r="D2396" s="2" t="s">
        <v>1181</v>
      </c>
      <c r="E2396" s="17" t="s">
        <v>1073</v>
      </c>
      <c r="F2396" s="23">
        <v>785.45</v>
      </c>
      <c r="G2396" s="18">
        <v>12.86</v>
      </c>
      <c r="H2396" s="13">
        <v>0.2094</v>
      </c>
      <c r="I2396" s="18">
        <v>15.55</v>
      </c>
      <c r="J2396" s="18">
        <f t="shared" si="130"/>
        <v>12213.74</v>
      </c>
    </row>
    <row r="2397" spans="1:10" ht="25.95" customHeight="1">
      <c r="A2397" s="2" t="s">
        <v>4531</v>
      </c>
      <c r="B2397" s="3" t="s">
        <v>3802</v>
      </c>
      <c r="C2397" s="2" t="s">
        <v>963</v>
      </c>
      <c r="D2397" s="2" t="s">
        <v>3803</v>
      </c>
      <c r="E2397" s="17" t="s">
        <v>918</v>
      </c>
      <c r="F2397" s="23">
        <v>1.25</v>
      </c>
      <c r="G2397" s="18">
        <v>583.88</v>
      </c>
      <c r="H2397" s="13">
        <v>0.2094</v>
      </c>
      <c r="I2397" s="18">
        <v>706.14</v>
      </c>
      <c r="J2397" s="18">
        <f t="shared" si="130"/>
        <v>882.67</v>
      </c>
    </row>
    <row r="2398" spans="1:10" ht="39" customHeight="1">
      <c r="A2398" s="2" t="s">
        <v>4532</v>
      </c>
      <c r="B2398" s="3" t="s">
        <v>4533</v>
      </c>
      <c r="C2398" s="2" t="s">
        <v>963</v>
      </c>
      <c r="D2398" s="2" t="s">
        <v>4534</v>
      </c>
      <c r="E2398" s="17" t="s">
        <v>918</v>
      </c>
      <c r="F2398" s="23">
        <v>8.18</v>
      </c>
      <c r="G2398" s="18">
        <v>95.34</v>
      </c>
      <c r="H2398" s="13">
        <v>0.2094</v>
      </c>
      <c r="I2398" s="18">
        <v>115.3</v>
      </c>
      <c r="J2398" s="18">
        <f t="shared" si="130"/>
        <v>943.15</v>
      </c>
    </row>
    <row r="2399" spans="1:10" ht="24" customHeight="1">
      <c r="A2399" s="1" t="s">
        <v>4535</v>
      </c>
      <c r="B2399" s="1"/>
      <c r="C2399" s="1"/>
      <c r="D2399" s="1" t="s">
        <v>4536</v>
      </c>
      <c r="E2399" s="15"/>
      <c r="F2399" s="24"/>
      <c r="G2399" s="15"/>
      <c r="H2399" s="12"/>
      <c r="I2399" s="15"/>
      <c r="J2399" s="16">
        <v>36375.81</v>
      </c>
    </row>
    <row r="2400" spans="1:10" ht="25.95" customHeight="1">
      <c r="A2400" s="2" t="s">
        <v>4537</v>
      </c>
      <c r="B2400" s="3" t="s">
        <v>4538</v>
      </c>
      <c r="C2400" s="2" t="s">
        <v>916</v>
      </c>
      <c r="D2400" s="2" t="s">
        <v>4539</v>
      </c>
      <c r="E2400" s="17" t="s">
        <v>24</v>
      </c>
      <c r="F2400" s="23">
        <v>37</v>
      </c>
      <c r="G2400" s="18">
        <v>812.91</v>
      </c>
      <c r="H2400" s="13">
        <v>0.2094</v>
      </c>
      <c r="I2400" s="18">
        <v>983.13</v>
      </c>
      <c r="J2400" s="18">
        <f>TRUNC(F2400 * I2400, 2)</f>
        <v>36375.81</v>
      </c>
    </row>
    <row r="2401" spans="1:10" ht="24" customHeight="1">
      <c r="A2401" s="1" t="s">
        <v>4540</v>
      </c>
      <c r="B2401" s="1"/>
      <c r="C2401" s="1"/>
      <c r="D2401" s="1" t="s">
        <v>4541</v>
      </c>
      <c r="E2401" s="15"/>
      <c r="F2401" s="24"/>
      <c r="G2401" s="15"/>
      <c r="H2401" s="12"/>
      <c r="I2401" s="15"/>
      <c r="J2401" s="16">
        <v>90374.8</v>
      </c>
    </row>
    <row r="2402" spans="1:10" ht="25.95" customHeight="1">
      <c r="A2402" s="2" t="s">
        <v>4542</v>
      </c>
      <c r="B2402" s="3" t="s">
        <v>4543</v>
      </c>
      <c r="C2402" s="2" t="s">
        <v>916</v>
      </c>
      <c r="D2402" s="2" t="s">
        <v>4544</v>
      </c>
      <c r="E2402" s="17" t="s">
        <v>954</v>
      </c>
      <c r="F2402" s="23">
        <v>1351.5</v>
      </c>
      <c r="G2402" s="18">
        <v>55.3</v>
      </c>
      <c r="H2402" s="13">
        <v>0.2094</v>
      </c>
      <c r="I2402" s="18">
        <v>66.87</v>
      </c>
      <c r="J2402" s="18">
        <f>TRUNC(F2402 * I2402, 2)</f>
        <v>90374.8</v>
      </c>
    </row>
    <row r="2403" spans="1:10" ht="24" customHeight="1">
      <c r="A2403" s="1" t="s">
        <v>4545</v>
      </c>
      <c r="B2403" s="1"/>
      <c r="C2403" s="1"/>
      <c r="D2403" s="1" t="s">
        <v>4546</v>
      </c>
      <c r="E2403" s="15"/>
      <c r="F2403" s="24"/>
      <c r="G2403" s="15"/>
      <c r="H2403" s="12"/>
      <c r="I2403" s="15"/>
      <c r="J2403" s="16">
        <v>2496417.19</v>
      </c>
    </row>
    <row r="2404" spans="1:10" ht="39" customHeight="1">
      <c r="A2404" s="2" t="s">
        <v>4547</v>
      </c>
      <c r="B2404" s="3" t="s">
        <v>4548</v>
      </c>
      <c r="C2404" s="2" t="s">
        <v>16</v>
      </c>
      <c r="D2404" s="2" t="s">
        <v>4549</v>
      </c>
      <c r="E2404" s="17" t="s">
        <v>954</v>
      </c>
      <c r="F2404" s="23">
        <v>336</v>
      </c>
      <c r="G2404" s="18">
        <v>4899.1000000000004</v>
      </c>
      <c r="H2404" s="13">
        <v>0.2094</v>
      </c>
      <c r="I2404" s="18">
        <v>5924.97</v>
      </c>
      <c r="J2404" s="18">
        <f>TRUNC(F2404 * I2404, 2)</f>
        <v>1990789.92</v>
      </c>
    </row>
    <row r="2405" spans="1:10" ht="25.95" customHeight="1">
      <c r="A2405" s="2" t="s">
        <v>4550</v>
      </c>
      <c r="B2405" s="3" t="s">
        <v>4551</v>
      </c>
      <c r="C2405" s="2" t="s">
        <v>916</v>
      </c>
      <c r="D2405" s="2" t="s">
        <v>4552</v>
      </c>
      <c r="E2405" s="17" t="s">
        <v>954</v>
      </c>
      <c r="F2405" s="23">
        <v>63</v>
      </c>
      <c r="G2405" s="18">
        <v>271.45</v>
      </c>
      <c r="H2405" s="13">
        <v>0.2094</v>
      </c>
      <c r="I2405" s="18">
        <v>328.29</v>
      </c>
      <c r="J2405" s="18">
        <f>TRUNC(F2405 * I2405, 2)</f>
        <v>20682.27</v>
      </c>
    </row>
    <row r="2406" spans="1:10" ht="25.95" customHeight="1">
      <c r="A2406" s="2" t="s">
        <v>4553</v>
      </c>
      <c r="B2406" s="3" t="s">
        <v>4554</v>
      </c>
      <c r="C2406" s="2" t="s">
        <v>916</v>
      </c>
      <c r="D2406" s="2" t="s">
        <v>4555</v>
      </c>
      <c r="E2406" s="17" t="s">
        <v>954</v>
      </c>
      <c r="F2406" s="23">
        <v>302</v>
      </c>
      <c r="G2406" s="18">
        <v>450.36</v>
      </c>
      <c r="H2406" s="13">
        <v>0.2094</v>
      </c>
      <c r="I2406" s="18">
        <v>544.66</v>
      </c>
      <c r="J2406" s="18">
        <f>TRUNC(F2406 * I2406, 2)</f>
        <v>164487.32</v>
      </c>
    </row>
    <row r="2407" spans="1:10" ht="25.95" customHeight="1">
      <c r="A2407" s="2" t="s">
        <v>4556</v>
      </c>
      <c r="B2407" s="3" t="s">
        <v>4557</v>
      </c>
      <c r="C2407" s="2" t="s">
        <v>916</v>
      </c>
      <c r="D2407" s="2" t="s">
        <v>4558</v>
      </c>
      <c r="E2407" s="17" t="s">
        <v>954</v>
      </c>
      <c r="F2407" s="23">
        <v>172</v>
      </c>
      <c r="G2407" s="18">
        <v>670.8</v>
      </c>
      <c r="H2407" s="13">
        <v>0.2094</v>
      </c>
      <c r="I2407" s="18">
        <v>811.26</v>
      </c>
      <c r="J2407" s="18">
        <f>TRUNC(F2407 * I2407, 2)</f>
        <v>139536.72</v>
      </c>
    </row>
    <row r="2408" spans="1:10" ht="25.95" customHeight="1">
      <c r="A2408" s="2" t="s">
        <v>4559</v>
      </c>
      <c r="B2408" s="3" t="s">
        <v>4560</v>
      </c>
      <c r="C2408" s="2" t="s">
        <v>916</v>
      </c>
      <c r="D2408" s="2" t="s">
        <v>4561</v>
      </c>
      <c r="E2408" s="17" t="s">
        <v>954</v>
      </c>
      <c r="F2408" s="23">
        <v>170.5</v>
      </c>
      <c r="G2408" s="18">
        <v>877.4</v>
      </c>
      <c r="H2408" s="13">
        <v>0.2094</v>
      </c>
      <c r="I2408" s="18">
        <v>1061.1199999999999</v>
      </c>
      <c r="J2408" s="18">
        <f>TRUNC(F2408 * I2408, 2)</f>
        <v>180920.95999999999</v>
      </c>
    </row>
    <row r="2409" spans="1:10" ht="24" customHeight="1">
      <c r="A2409" s="1" t="s">
        <v>4562</v>
      </c>
      <c r="B2409" s="1"/>
      <c r="C2409" s="1"/>
      <c r="D2409" s="1" t="s">
        <v>4563</v>
      </c>
      <c r="E2409" s="15"/>
      <c r="F2409" s="24"/>
      <c r="G2409" s="15"/>
      <c r="H2409" s="12"/>
      <c r="I2409" s="15"/>
      <c r="J2409" s="16">
        <v>6757.39</v>
      </c>
    </row>
    <row r="2410" spans="1:10" ht="25.95" customHeight="1">
      <c r="A2410" s="2" t="s">
        <v>4564</v>
      </c>
      <c r="B2410" s="3" t="s">
        <v>4421</v>
      </c>
      <c r="C2410" s="2" t="s">
        <v>916</v>
      </c>
      <c r="D2410" s="2" t="s">
        <v>4422</v>
      </c>
      <c r="E2410" s="17" t="s">
        <v>918</v>
      </c>
      <c r="F2410" s="23">
        <v>78.03</v>
      </c>
      <c r="G2410" s="18">
        <v>71.61</v>
      </c>
      <c r="H2410" s="13">
        <v>0.2094</v>
      </c>
      <c r="I2410" s="18">
        <v>86.6</v>
      </c>
      <c r="J2410" s="18">
        <f>TRUNC(F2410 * I2410, 2)</f>
        <v>6757.39</v>
      </c>
    </row>
    <row r="2411" spans="1:10" ht="24" customHeight="1">
      <c r="A2411" s="1" t="s">
        <v>4565</v>
      </c>
      <c r="B2411" s="1"/>
      <c r="C2411" s="1"/>
      <c r="D2411" s="1" t="s">
        <v>4566</v>
      </c>
      <c r="E2411" s="15"/>
      <c r="F2411" s="24"/>
      <c r="G2411" s="15"/>
      <c r="H2411" s="12"/>
      <c r="I2411" s="15"/>
      <c r="J2411" s="16">
        <v>140645.34</v>
      </c>
    </row>
    <row r="2412" spans="1:10" ht="39" customHeight="1">
      <c r="A2412" s="2" t="s">
        <v>4567</v>
      </c>
      <c r="B2412" s="3" t="s">
        <v>4568</v>
      </c>
      <c r="C2412" s="2" t="s">
        <v>963</v>
      </c>
      <c r="D2412" s="2" t="s">
        <v>4569</v>
      </c>
      <c r="E2412" s="17" t="s">
        <v>968</v>
      </c>
      <c r="F2412" s="23">
        <v>2823.07</v>
      </c>
      <c r="G2412" s="18">
        <v>41.2</v>
      </c>
      <c r="H2412" s="13">
        <v>0.2094</v>
      </c>
      <c r="I2412" s="18">
        <v>49.82</v>
      </c>
      <c r="J2412" s="18">
        <f>TRUNC(F2412 * I2412, 2)</f>
        <v>140645.34</v>
      </c>
    </row>
    <row r="2413" spans="1:10" ht="24" customHeight="1">
      <c r="A2413" s="1" t="s">
        <v>4570</v>
      </c>
      <c r="B2413" s="1"/>
      <c r="C2413" s="1"/>
      <c r="D2413" s="1" t="s">
        <v>4571</v>
      </c>
      <c r="E2413" s="15"/>
      <c r="F2413" s="24"/>
      <c r="G2413" s="15"/>
      <c r="H2413" s="12"/>
      <c r="I2413" s="15"/>
      <c r="J2413" s="16">
        <v>35523.230000000003</v>
      </c>
    </row>
    <row r="2414" spans="1:10" ht="25.95" customHeight="1">
      <c r="A2414" s="2" t="s">
        <v>4572</v>
      </c>
      <c r="B2414" s="3" t="s">
        <v>4503</v>
      </c>
      <c r="C2414" s="2" t="s">
        <v>16</v>
      </c>
      <c r="D2414" s="2" t="s">
        <v>4504</v>
      </c>
      <c r="E2414" s="17" t="s">
        <v>29</v>
      </c>
      <c r="F2414" s="23">
        <v>12</v>
      </c>
      <c r="G2414" s="18">
        <v>90.81</v>
      </c>
      <c r="H2414" s="13">
        <v>0.2094</v>
      </c>
      <c r="I2414" s="18">
        <v>109.82</v>
      </c>
      <c r="J2414" s="18">
        <f>TRUNC(F2414 * I2414, 2)</f>
        <v>1317.84</v>
      </c>
    </row>
    <row r="2415" spans="1:10" ht="39" customHeight="1">
      <c r="A2415" s="2" t="s">
        <v>4573</v>
      </c>
      <c r="B2415" s="3" t="s">
        <v>4506</v>
      </c>
      <c r="C2415" s="2" t="s">
        <v>963</v>
      </c>
      <c r="D2415" s="2" t="s">
        <v>4507</v>
      </c>
      <c r="E2415" s="17" t="s">
        <v>968</v>
      </c>
      <c r="F2415" s="23">
        <v>76.349999999999994</v>
      </c>
      <c r="G2415" s="18">
        <v>204.17</v>
      </c>
      <c r="H2415" s="13">
        <v>0.2094</v>
      </c>
      <c r="I2415" s="18">
        <v>246.92</v>
      </c>
      <c r="J2415" s="18">
        <f>TRUNC(F2415 * I2415, 2)</f>
        <v>18852.34</v>
      </c>
    </row>
    <row r="2416" spans="1:10" ht="39" customHeight="1">
      <c r="A2416" s="2" t="s">
        <v>4574</v>
      </c>
      <c r="B2416" s="3" t="s">
        <v>4509</v>
      </c>
      <c r="C2416" s="2" t="s">
        <v>963</v>
      </c>
      <c r="D2416" s="2" t="s">
        <v>4510</v>
      </c>
      <c r="E2416" s="17" t="s">
        <v>918</v>
      </c>
      <c r="F2416" s="23">
        <v>8.33</v>
      </c>
      <c r="G2416" s="18">
        <v>518.66</v>
      </c>
      <c r="H2416" s="13">
        <v>0.2094</v>
      </c>
      <c r="I2416" s="18">
        <v>627.26</v>
      </c>
      <c r="J2416" s="18">
        <f>TRUNC(F2416 * I2416, 2)</f>
        <v>5225.07</v>
      </c>
    </row>
    <row r="2417" spans="1:10" ht="52.05" customHeight="1">
      <c r="A2417" s="2" t="s">
        <v>4575</v>
      </c>
      <c r="B2417" s="3" t="s">
        <v>1152</v>
      </c>
      <c r="C2417" s="2" t="s">
        <v>963</v>
      </c>
      <c r="D2417" s="2" t="s">
        <v>1153</v>
      </c>
      <c r="E2417" s="17" t="s">
        <v>1073</v>
      </c>
      <c r="F2417" s="23">
        <v>564.86</v>
      </c>
      <c r="G2417" s="18">
        <v>13.96</v>
      </c>
      <c r="H2417" s="13">
        <v>0.2094</v>
      </c>
      <c r="I2417" s="18">
        <v>16.88</v>
      </c>
      <c r="J2417" s="18">
        <f>TRUNC(F2417 * I2417, 2)</f>
        <v>9534.83</v>
      </c>
    </row>
    <row r="2418" spans="1:10" ht="25.95" customHeight="1">
      <c r="A2418" s="2" t="s">
        <v>4576</v>
      </c>
      <c r="B2418" s="3" t="s">
        <v>3802</v>
      </c>
      <c r="C2418" s="2" t="s">
        <v>963</v>
      </c>
      <c r="D2418" s="2" t="s">
        <v>3803</v>
      </c>
      <c r="E2418" s="17" t="s">
        <v>918</v>
      </c>
      <c r="F2418" s="23">
        <v>0.84</v>
      </c>
      <c r="G2418" s="18">
        <v>583.88</v>
      </c>
      <c r="H2418" s="13">
        <v>0.2094</v>
      </c>
      <c r="I2418" s="18">
        <v>706.14</v>
      </c>
      <c r="J2418" s="18">
        <f>TRUNC(F2418 * I2418, 2)</f>
        <v>593.15</v>
      </c>
    </row>
    <row r="2419" spans="1:10" ht="24" customHeight="1">
      <c r="A2419" s="1" t="s">
        <v>4577</v>
      </c>
      <c r="B2419" s="1"/>
      <c r="C2419" s="1"/>
      <c r="D2419" s="1" t="s">
        <v>4578</v>
      </c>
      <c r="E2419" s="15"/>
      <c r="F2419" s="24"/>
      <c r="G2419" s="15"/>
      <c r="H2419" s="12"/>
      <c r="I2419" s="15"/>
      <c r="J2419" s="16">
        <v>6916.4</v>
      </c>
    </row>
    <row r="2420" spans="1:10" ht="25.95" customHeight="1">
      <c r="A2420" s="2" t="s">
        <v>4579</v>
      </c>
      <c r="B2420" s="3" t="s">
        <v>4580</v>
      </c>
      <c r="C2420" s="2" t="s">
        <v>916</v>
      </c>
      <c r="D2420" s="2" t="s">
        <v>4581</v>
      </c>
      <c r="E2420" s="17" t="s">
        <v>954</v>
      </c>
      <c r="F2420" s="23">
        <v>10</v>
      </c>
      <c r="G2420" s="18">
        <v>571.89</v>
      </c>
      <c r="H2420" s="13">
        <v>0.2094</v>
      </c>
      <c r="I2420" s="18">
        <v>691.64</v>
      </c>
      <c r="J2420" s="18">
        <f>TRUNC(F2420 * I2420, 2)</f>
        <v>6916.4</v>
      </c>
    </row>
    <row r="2421" spans="1:10" ht="24" customHeight="1">
      <c r="A2421" s="1" t="s">
        <v>4582</v>
      </c>
      <c r="B2421" s="1"/>
      <c r="C2421" s="1"/>
      <c r="D2421" s="1" t="s">
        <v>4583</v>
      </c>
      <c r="E2421" s="15"/>
      <c r="F2421" s="24"/>
      <c r="G2421" s="15"/>
      <c r="H2421" s="12"/>
      <c r="I2421" s="15"/>
      <c r="J2421" s="16">
        <v>4092.3</v>
      </c>
    </row>
    <row r="2422" spans="1:10" ht="39" customHeight="1">
      <c r="A2422" s="2" t="s">
        <v>4584</v>
      </c>
      <c r="B2422" s="3" t="s">
        <v>4585</v>
      </c>
      <c r="C2422" s="2" t="s">
        <v>916</v>
      </c>
      <c r="D2422" s="2" t="s">
        <v>4586</v>
      </c>
      <c r="E2422" s="17" t="s">
        <v>954</v>
      </c>
      <c r="F2422" s="23">
        <v>45</v>
      </c>
      <c r="G2422" s="18">
        <v>75.2</v>
      </c>
      <c r="H2422" s="13">
        <v>0.2094</v>
      </c>
      <c r="I2422" s="18">
        <v>90.94</v>
      </c>
      <c r="J2422" s="18">
        <f>TRUNC(F2422 * I2422, 2)</f>
        <v>4092.3</v>
      </c>
    </row>
    <row r="2423" spans="1:10" ht="24" customHeight="1">
      <c r="A2423" s="1" t="s">
        <v>4587</v>
      </c>
      <c r="B2423" s="1"/>
      <c r="C2423" s="1"/>
      <c r="D2423" s="1" t="s">
        <v>4588</v>
      </c>
      <c r="E2423" s="15"/>
      <c r="F2423" s="24"/>
      <c r="G2423" s="15"/>
      <c r="H2423" s="12"/>
      <c r="I2423" s="15"/>
      <c r="J2423" s="16">
        <v>525.6</v>
      </c>
    </row>
    <row r="2424" spans="1:10" ht="25.95" customHeight="1">
      <c r="A2424" s="2" t="s">
        <v>4589</v>
      </c>
      <c r="B2424" s="3" t="s">
        <v>4590</v>
      </c>
      <c r="C2424" s="2" t="s">
        <v>916</v>
      </c>
      <c r="D2424" s="2" t="s">
        <v>4591</v>
      </c>
      <c r="E2424" s="17" t="s">
        <v>954</v>
      </c>
      <c r="F2424" s="23">
        <v>48</v>
      </c>
      <c r="G2424" s="18">
        <v>9.06</v>
      </c>
      <c r="H2424" s="13">
        <v>0.2094</v>
      </c>
      <c r="I2424" s="18">
        <v>10.95</v>
      </c>
      <c r="J2424" s="18">
        <f>TRUNC(F2424 * I2424, 2)</f>
        <v>525.6</v>
      </c>
    </row>
    <row r="2425" spans="1:10" ht="24" customHeight="1">
      <c r="A2425" s="1" t="s">
        <v>4592</v>
      </c>
      <c r="B2425" s="1"/>
      <c r="C2425" s="1"/>
      <c r="D2425" s="1" t="s">
        <v>4593</v>
      </c>
      <c r="E2425" s="15"/>
      <c r="F2425" s="24"/>
      <c r="G2425" s="15"/>
      <c r="H2425" s="12"/>
      <c r="I2425" s="15"/>
      <c r="J2425" s="16">
        <v>3437.18</v>
      </c>
    </row>
    <row r="2426" spans="1:10" ht="24" customHeight="1">
      <c r="A2426" s="2" t="s">
        <v>4594</v>
      </c>
      <c r="B2426" s="3" t="s">
        <v>4595</v>
      </c>
      <c r="C2426" s="2" t="s">
        <v>916</v>
      </c>
      <c r="D2426" s="2" t="s">
        <v>4596</v>
      </c>
      <c r="E2426" s="17" t="s">
        <v>918</v>
      </c>
      <c r="F2426" s="23">
        <v>7</v>
      </c>
      <c r="G2426" s="18">
        <v>333.31</v>
      </c>
      <c r="H2426" s="13">
        <v>0.2094</v>
      </c>
      <c r="I2426" s="18">
        <v>403.1</v>
      </c>
      <c r="J2426" s="18">
        <f>TRUNC(F2426 * I2426, 2)</f>
        <v>2821.7</v>
      </c>
    </row>
    <row r="2427" spans="1:10" ht="39" customHeight="1">
      <c r="A2427" s="2" t="s">
        <v>4597</v>
      </c>
      <c r="B2427" s="3" t="s">
        <v>4350</v>
      </c>
      <c r="C2427" s="2" t="s">
        <v>916</v>
      </c>
      <c r="D2427" s="2" t="s">
        <v>4351</v>
      </c>
      <c r="E2427" s="17" t="s">
        <v>1028</v>
      </c>
      <c r="F2427" s="23">
        <v>16.8</v>
      </c>
      <c r="G2427" s="18">
        <v>2.92</v>
      </c>
      <c r="H2427" s="13">
        <v>0.2094</v>
      </c>
      <c r="I2427" s="18">
        <v>3.53</v>
      </c>
      <c r="J2427" s="18">
        <f>TRUNC(F2427 * I2427, 2)</f>
        <v>59.3</v>
      </c>
    </row>
    <row r="2428" spans="1:10" ht="25.95" customHeight="1">
      <c r="A2428" s="2" t="s">
        <v>4598</v>
      </c>
      <c r="B2428" s="3" t="s">
        <v>4347</v>
      </c>
      <c r="C2428" s="2" t="s">
        <v>916</v>
      </c>
      <c r="D2428" s="2" t="s">
        <v>4348</v>
      </c>
      <c r="E2428" s="17" t="s">
        <v>1024</v>
      </c>
      <c r="F2428" s="23">
        <v>403.2</v>
      </c>
      <c r="G2428" s="18">
        <v>0.82</v>
      </c>
      <c r="H2428" s="13">
        <v>0.2094</v>
      </c>
      <c r="I2428" s="18">
        <v>0.99</v>
      </c>
      <c r="J2428" s="18">
        <f>TRUNC(F2428 * I2428, 2)</f>
        <v>399.16</v>
      </c>
    </row>
    <row r="2429" spans="1:10" ht="39" customHeight="1">
      <c r="A2429" s="2" t="s">
        <v>4599</v>
      </c>
      <c r="B2429" s="3" t="s">
        <v>1026</v>
      </c>
      <c r="C2429" s="2" t="s">
        <v>916</v>
      </c>
      <c r="D2429" s="2" t="s">
        <v>1027</v>
      </c>
      <c r="E2429" s="17" t="s">
        <v>1028</v>
      </c>
      <c r="F2429" s="23">
        <v>16.8</v>
      </c>
      <c r="G2429" s="18">
        <v>2.4</v>
      </c>
      <c r="H2429" s="13">
        <v>0.2094</v>
      </c>
      <c r="I2429" s="18">
        <v>2.9</v>
      </c>
      <c r="J2429" s="18">
        <f>TRUNC(F2429 * I2429, 2)</f>
        <v>48.72</v>
      </c>
    </row>
    <row r="2430" spans="1:10" ht="25.95" customHeight="1">
      <c r="A2430" s="2" t="s">
        <v>4600</v>
      </c>
      <c r="B2430" s="3" t="s">
        <v>1030</v>
      </c>
      <c r="C2430" s="2" t="s">
        <v>16</v>
      </c>
      <c r="D2430" s="2" t="s">
        <v>1031</v>
      </c>
      <c r="E2430" s="17" t="s">
        <v>918</v>
      </c>
      <c r="F2430" s="23">
        <v>11.2</v>
      </c>
      <c r="G2430" s="18">
        <v>8</v>
      </c>
      <c r="H2430" s="13">
        <v>0.2094</v>
      </c>
      <c r="I2430" s="18">
        <v>9.67</v>
      </c>
      <c r="J2430" s="18">
        <f>TRUNC(F2430 * I2430, 2)</f>
        <v>108.3</v>
      </c>
    </row>
    <row r="2431" spans="1:10" ht="24" customHeight="1">
      <c r="A2431" s="1" t="s">
        <v>4601</v>
      </c>
      <c r="B2431" s="1"/>
      <c r="C2431" s="1"/>
      <c r="D2431" s="1" t="s">
        <v>4602</v>
      </c>
      <c r="E2431" s="15"/>
      <c r="F2431" s="24"/>
      <c r="G2431" s="15"/>
      <c r="H2431" s="12"/>
      <c r="I2431" s="15"/>
      <c r="J2431" s="16">
        <v>4871.7299999999996</v>
      </c>
    </row>
    <row r="2432" spans="1:10" ht="25.95" customHeight="1">
      <c r="A2432" s="2" t="s">
        <v>4603</v>
      </c>
      <c r="B2432" s="3" t="s">
        <v>4604</v>
      </c>
      <c r="C2432" s="2" t="s">
        <v>916</v>
      </c>
      <c r="D2432" s="2" t="s">
        <v>4605</v>
      </c>
      <c r="E2432" s="17" t="s">
        <v>918</v>
      </c>
      <c r="F2432" s="23">
        <v>6</v>
      </c>
      <c r="G2432" s="18">
        <v>622.89</v>
      </c>
      <c r="H2432" s="13">
        <v>0.2223</v>
      </c>
      <c r="I2432" s="18">
        <v>761.35</v>
      </c>
      <c r="J2432" s="18">
        <f>TRUNC(F2432 * TRUNC(G2432 * (1 + 22.23 / 100), 2), 2)</f>
        <v>4568.1000000000004</v>
      </c>
    </row>
    <row r="2433" spans="1:10" ht="39" customHeight="1">
      <c r="A2433" s="2" t="s">
        <v>4606</v>
      </c>
      <c r="B2433" s="3" t="s">
        <v>4350</v>
      </c>
      <c r="C2433" s="2" t="s">
        <v>916</v>
      </c>
      <c r="D2433" s="2" t="s">
        <v>4351</v>
      </c>
      <c r="E2433" s="17" t="s">
        <v>1028</v>
      </c>
      <c r="F2433" s="23">
        <v>9</v>
      </c>
      <c r="G2433" s="18">
        <v>2.92</v>
      </c>
      <c r="H2433" s="13">
        <v>0.2094</v>
      </c>
      <c r="I2433" s="18">
        <v>3.53</v>
      </c>
      <c r="J2433" s="18">
        <f>TRUNC(F2433 * I2433, 2)</f>
        <v>31.77</v>
      </c>
    </row>
    <row r="2434" spans="1:10" ht="25.95" customHeight="1">
      <c r="A2434" s="2" t="s">
        <v>4607</v>
      </c>
      <c r="B2434" s="3" t="s">
        <v>4347</v>
      </c>
      <c r="C2434" s="2" t="s">
        <v>916</v>
      </c>
      <c r="D2434" s="2" t="s">
        <v>4348</v>
      </c>
      <c r="E2434" s="17" t="s">
        <v>1024</v>
      </c>
      <c r="F2434" s="23">
        <v>216</v>
      </c>
      <c r="G2434" s="18">
        <v>0.82</v>
      </c>
      <c r="H2434" s="13">
        <v>0.2094</v>
      </c>
      <c r="I2434" s="18">
        <v>0.99</v>
      </c>
      <c r="J2434" s="18">
        <f>TRUNC(F2434 * I2434, 2)</f>
        <v>213.84</v>
      </c>
    </row>
    <row r="2435" spans="1:10" ht="25.95" customHeight="1">
      <c r="A2435" s="2" t="s">
        <v>4608</v>
      </c>
      <c r="B2435" s="3" t="s">
        <v>1030</v>
      </c>
      <c r="C2435" s="2" t="s">
        <v>16</v>
      </c>
      <c r="D2435" s="2" t="s">
        <v>1031</v>
      </c>
      <c r="E2435" s="17" t="s">
        <v>918</v>
      </c>
      <c r="F2435" s="23">
        <v>6</v>
      </c>
      <c r="G2435" s="18">
        <v>8</v>
      </c>
      <c r="H2435" s="13">
        <v>0.2094</v>
      </c>
      <c r="I2435" s="18">
        <v>9.67</v>
      </c>
      <c r="J2435" s="18">
        <f>TRUNC(F2435 * I2435, 2)</f>
        <v>58.02</v>
      </c>
    </row>
    <row r="2436" spans="1:10" ht="24" customHeight="1">
      <c r="A2436" s="1" t="s">
        <v>4609</v>
      </c>
      <c r="B2436" s="1"/>
      <c r="C2436" s="1"/>
      <c r="D2436" s="1" t="s">
        <v>4610</v>
      </c>
      <c r="E2436" s="15"/>
      <c r="F2436" s="24"/>
      <c r="G2436" s="15"/>
      <c r="H2436" s="12"/>
      <c r="I2436" s="15"/>
      <c r="J2436" s="16">
        <v>58546589.359999999</v>
      </c>
    </row>
    <row r="2437" spans="1:10" ht="24" customHeight="1">
      <c r="A2437" s="1" t="s">
        <v>4611</v>
      </c>
      <c r="B2437" s="1"/>
      <c r="C2437" s="1"/>
      <c r="D2437" s="1" t="s">
        <v>1015</v>
      </c>
      <c r="E2437" s="15"/>
      <c r="F2437" s="24"/>
      <c r="G2437" s="15"/>
      <c r="H2437" s="12"/>
      <c r="I2437" s="15"/>
      <c r="J2437" s="16">
        <v>11210080.73</v>
      </c>
    </row>
    <row r="2438" spans="1:10" ht="24" customHeight="1">
      <c r="A2438" s="1" t="s">
        <v>4612</v>
      </c>
      <c r="B2438" s="1"/>
      <c r="C2438" s="1"/>
      <c r="D2438" s="1" t="s">
        <v>1017</v>
      </c>
      <c r="E2438" s="15"/>
      <c r="F2438" s="24"/>
      <c r="G2438" s="15"/>
      <c r="H2438" s="12"/>
      <c r="I2438" s="15"/>
      <c r="J2438" s="16">
        <v>483360.92</v>
      </c>
    </row>
    <row r="2439" spans="1:10" ht="39" customHeight="1">
      <c r="A2439" s="2" t="s">
        <v>4613</v>
      </c>
      <c r="B2439" s="3" t="s">
        <v>1019</v>
      </c>
      <c r="C2439" s="2" t="s">
        <v>916</v>
      </c>
      <c r="D2439" s="2" t="s">
        <v>1020</v>
      </c>
      <c r="E2439" s="17" t="s">
        <v>968</v>
      </c>
      <c r="F2439" s="23">
        <v>76721.88</v>
      </c>
      <c r="G2439" s="18">
        <v>0.48</v>
      </c>
      <c r="H2439" s="13">
        <v>0.2094</v>
      </c>
      <c r="I2439" s="18">
        <v>0.57999999999999996</v>
      </c>
      <c r="J2439" s="18">
        <f t="shared" ref="J2439:J2444" si="131">TRUNC(F2439 * I2439, 2)</f>
        <v>44498.69</v>
      </c>
    </row>
    <row r="2440" spans="1:10" ht="25.95" customHeight="1">
      <c r="A2440" s="2" t="s">
        <v>4614</v>
      </c>
      <c r="B2440" s="3" t="s">
        <v>4262</v>
      </c>
      <c r="C2440" s="2" t="s">
        <v>916</v>
      </c>
      <c r="D2440" s="2" t="s">
        <v>4263</v>
      </c>
      <c r="E2440" s="17" t="s">
        <v>24</v>
      </c>
      <c r="F2440" s="23">
        <v>55</v>
      </c>
      <c r="G2440" s="18">
        <v>35.6</v>
      </c>
      <c r="H2440" s="13">
        <v>0.2094</v>
      </c>
      <c r="I2440" s="18">
        <v>43.05</v>
      </c>
      <c r="J2440" s="18">
        <f t="shared" si="131"/>
        <v>2367.75</v>
      </c>
    </row>
    <row r="2441" spans="1:10" ht="25.95" customHeight="1">
      <c r="A2441" s="2" t="s">
        <v>4615</v>
      </c>
      <c r="B2441" s="3" t="s">
        <v>4265</v>
      </c>
      <c r="C2441" s="2" t="s">
        <v>916</v>
      </c>
      <c r="D2441" s="2" t="s">
        <v>4266</v>
      </c>
      <c r="E2441" s="17" t="s">
        <v>24</v>
      </c>
      <c r="F2441" s="23">
        <v>16</v>
      </c>
      <c r="G2441" s="18">
        <v>89.01</v>
      </c>
      <c r="H2441" s="13">
        <v>0.2094</v>
      </c>
      <c r="I2441" s="18">
        <v>107.64</v>
      </c>
      <c r="J2441" s="18">
        <f t="shared" si="131"/>
        <v>1722.24</v>
      </c>
    </row>
    <row r="2442" spans="1:10" ht="25.95" customHeight="1">
      <c r="A2442" s="2" t="s">
        <v>4616</v>
      </c>
      <c r="B2442" s="3" t="s">
        <v>1022</v>
      </c>
      <c r="C2442" s="2" t="s">
        <v>916</v>
      </c>
      <c r="D2442" s="2" t="s">
        <v>1023</v>
      </c>
      <c r="E2442" s="17" t="s">
        <v>1024</v>
      </c>
      <c r="F2442" s="23">
        <v>414288</v>
      </c>
      <c r="G2442" s="18">
        <v>0.55000000000000004</v>
      </c>
      <c r="H2442" s="13">
        <v>0.2094</v>
      </c>
      <c r="I2442" s="18">
        <v>0.66</v>
      </c>
      <c r="J2442" s="18">
        <f t="shared" si="131"/>
        <v>273430.08</v>
      </c>
    </row>
    <row r="2443" spans="1:10" ht="39" customHeight="1">
      <c r="A2443" s="2" t="s">
        <v>4617</v>
      </c>
      <c r="B2443" s="3" t="s">
        <v>1026</v>
      </c>
      <c r="C2443" s="2" t="s">
        <v>916</v>
      </c>
      <c r="D2443" s="2" t="s">
        <v>1027</v>
      </c>
      <c r="E2443" s="17" t="s">
        <v>1028</v>
      </c>
      <c r="F2443" s="23">
        <v>17262</v>
      </c>
      <c r="G2443" s="18">
        <v>2.4</v>
      </c>
      <c r="H2443" s="13">
        <v>0.2094</v>
      </c>
      <c r="I2443" s="18">
        <v>2.9</v>
      </c>
      <c r="J2443" s="18">
        <f t="shared" si="131"/>
        <v>50059.8</v>
      </c>
    </row>
    <row r="2444" spans="1:10" ht="25.95" customHeight="1">
      <c r="A2444" s="2" t="s">
        <v>4618</v>
      </c>
      <c r="B2444" s="3" t="s">
        <v>1030</v>
      </c>
      <c r="C2444" s="2" t="s">
        <v>16</v>
      </c>
      <c r="D2444" s="2" t="s">
        <v>1031</v>
      </c>
      <c r="E2444" s="17" t="s">
        <v>918</v>
      </c>
      <c r="F2444" s="23">
        <v>11508</v>
      </c>
      <c r="G2444" s="18">
        <v>8</v>
      </c>
      <c r="H2444" s="13">
        <v>0.2094</v>
      </c>
      <c r="I2444" s="18">
        <v>9.67</v>
      </c>
      <c r="J2444" s="18">
        <f t="shared" si="131"/>
        <v>111282.36</v>
      </c>
    </row>
    <row r="2445" spans="1:10" ht="24" customHeight="1">
      <c r="A2445" s="1" t="s">
        <v>4619</v>
      </c>
      <c r="B2445" s="1"/>
      <c r="C2445" s="1"/>
      <c r="D2445" s="1" t="s">
        <v>1033</v>
      </c>
      <c r="E2445" s="15"/>
      <c r="F2445" s="24"/>
      <c r="G2445" s="15"/>
      <c r="H2445" s="12"/>
      <c r="I2445" s="15"/>
      <c r="J2445" s="16">
        <v>7598580.0099999998</v>
      </c>
    </row>
    <row r="2446" spans="1:10" ht="24" customHeight="1">
      <c r="A2446" s="1" t="s">
        <v>4620</v>
      </c>
      <c r="B2446" s="1"/>
      <c r="C2446" s="1"/>
      <c r="D2446" s="1" t="s">
        <v>1037</v>
      </c>
      <c r="E2446" s="15"/>
      <c r="F2446" s="24"/>
      <c r="G2446" s="15"/>
      <c r="H2446" s="12"/>
      <c r="I2446" s="15"/>
      <c r="J2446" s="16">
        <v>2191583.61</v>
      </c>
    </row>
    <row r="2447" spans="1:10" ht="52.05" customHeight="1">
      <c r="A2447" s="2" t="s">
        <v>4621</v>
      </c>
      <c r="B2447" s="3" t="s">
        <v>984</v>
      </c>
      <c r="C2447" s="2" t="s">
        <v>916</v>
      </c>
      <c r="D2447" s="2" t="s">
        <v>985</v>
      </c>
      <c r="E2447" s="17" t="s">
        <v>918</v>
      </c>
      <c r="F2447" s="23">
        <v>10815.39</v>
      </c>
      <c r="G2447" s="18">
        <v>5.75</v>
      </c>
      <c r="H2447" s="13">
        <v>0.2094</v>
      </c>
      <c r="I2447" s="18">
        <v>6.95</v>
      </c>
      <c r="J2447" s="18">
        <f t="shared" ref="J2447:J2453" si="132">TRUNC(F2447 * I2447, 2)</f>
        <v>75166.960000000006</v>
      </c>
    </row>
    <row r="2448" spans="1:10" ht="52.05" customHeight="1">
      <c r="A2448" s="2" t="s">
        <v>4622</v>
      </c>
      <c r="B2448" s="3" t="s">
        <v>4623</v>
      </c>
      <c r="C2448" s="2" t="s">
        <v>916</v>
      </c>
      <c r="D2448" s="2" t="s">
        <v>4624</v>
      </c>
      <c r="E2448" s="17" t="s">
        <v>918</v>
      </c>
      <c r="F2448" s="23">
        <v>9002.61</v>
      </c>
      <c r="G2448" s="18">
        <v>6.15</v>
      </c>
      <c r="H2448" s="13">
        <v>0.2094</v>
      </c>
      <c r="I2448" s="18">
        <v>7.43</v>
      </c>
      <c r="J2448" s="18">
        <f t="shared" si="132"/>
        <v>66889.39</v>
      </c>
    </row>
    <row r="2449" spans="1:10" ht="39" customHeight="1">
      <c r="A2449" s="2" t="s">
        <v>4625</v>
      </c>
      <c r="B2449" s="3" t="s">
        <v>4626</v>
      </c>
      <c r="C2449" s="2" t="s">
        <v>916</v>
      </c>
      <c r="D2449" s="2" t="s">
        <v>4627</v>
      </c>
      <c r="E2449" s="17" t="s">
        <v>918</v>
      </c>
      <c r="F2449" s="23">
        <v>7634</v>
      </c>
      <c r="G2449" s="18">
        <v>6.51</v>
      </c>
      <c r="H2449" s="13">
        <v>0.2094</v>
      </c>
      <c r="I2449" s="18">
        <v>7.87</v>
      </c>
      <c r="J2449" s="18">
        <f t="shared" si="132"/>
        <v>60079.58</v>
      </c>
    </row>
    <row r="2450" spans="1:10" ht="52.05" customHeight="1">
      <c r="A2450" s="2" t="s">
        <v>4628</v>
      </c>
      <c r="B2450" s="3" t="s">
        <v>4629</v>
      </c>
      <c r="C2450" s="2" t="s">
        <v>916</v>
      </c>
      <c r="D2450" s="2" t="s">
        <v>4630</v>
      </c>
      <c r="E2450" s="17" t="s">
        <v>918</v>
      </c>
      <c r="F2450" s="23">
        <v>185439.79</v>
      </c>
      <c r="G2450" s="18">
        <v>7.16</v>
      </c>
      <c r="H2450" s="13">
        <v>0.2094</v>
      </c>
      <c r="I2450" s="18">
        <v>8.65</v>
      </c>
      <c r="J2450" s="18">
        <f t="shared" si="132"/>
        <v>1604054.18</v>
      </c>
    </row>
    <row r="2451" spans="1:10" ht="52.05" customHeight="1">
      <c r="A2451" s="2" t="s">
        <v>4631</v>
      </c>
      <c r="B2451" s="3" t="s">
        <v>2949</v>
      </c>
      <c r="C2451" s="2" t="s">
        <v>916</v>
      </c>
      <c r="D2451" s="2" t="s">
        <v>2950</v>
      </c>
      <c r="E2451" s="17" t="s">
        <v>918</v>
      </c>
      <c r="F2451" s="23">
        <v>18005.21</v>
      </c>
      <c r="G2451" s="18">
        <v>7.43</v>
      </c>
      <c r="H2451" s="13">
        <v>0.2094</v>
      </c>
      <c r="I2451" s="18">
        <v>8.98</v>
      </c>
      <c r="J2451" s="18">
        <f t="shared" si="132"/>
        <v>161686.78</v>
      </c>
    </row>
    <row r="2452" spans="1:10" ht="52.05" customHeight="1">
      <c r="A2452" s="2" t="s">
        <v>4632</v>
      </c>
      <c r="B2452" s="3" t="s">
        <v>4633</v>
      </c>
      <c r="C2452" s="2" t="s">
        <v>916</v>
      </c>
      <c r="D2452" s="2" t="s">
        <v>4634</v>
      </c>
      <c r="E2452" s="17" t="s">
        <v>918</v>
      </c>
      <c r="F2452" s="23">
        <v>22726</v>
      </c>
      <c r="G2452" s="18">
        <v>7.71</v>
      </c>
      <c r="H2452" s="13">
        <v>0.2094</v>
      </c>
      <c r="I2452" s="18">
        <v>9.32</v>
      </c>
      <c r="J2452" s="18">
        <f t="shared" si="132"/>
        <v>211806.32</v>
      </c>
    </row>
    <row r="2453" spans="1:10" ht="52.05" customHeight="1">
      <c r="A2453" s="2" t="s">
        <v>4635</v>
      </c>
      <c r="B2453" s="3" t="s">
        <v>4636</v>
      </c>
      <c r="C2453" s="2" t="s">
        <v>916</v>
      </c>
      <c r="D2453" s="2" t="s">
        <v>4637</v>
      </c>
      <c r="E2453" s="17" t="s">
        <v>918</v>
      </c>
      <c r="F2453" s="23">
        <v>940</v>
      </c>
      <c r="G2453" s="18">
        <v>10.47</v>
      </c>
      <c r="H2453" s="13">
        <v>0.2094</v>
      </c>
      <c r="I2453" s="18">
        <v>12.66</v>
      </c>
      <c r="J2453" s="18">
        <f t="shared" si="132"/>
        <v>11900.4</v>
      </c>
    </row>
    <row r="2454" spans="1:10" ht="24" customHeight="1">
      <c r="A2454" s="1" t="s">
        <v>4638</v>
      </c>
      <c r="B2454" s="1"/>
      <c r="C2454" s="1"/>
      <c r="D2454" s="1" t="s">
        <v>4639</v>
      </c>
      <c r="E2454" s="15"/>
      <c r="F2454" s="24"/>
      <c r="G2454" s="15"/>
      <c r="H2454" s="12"/>
      <c r="I2454" s="15"/>
      <c r="J2454" s="16">
        <v>5015346.13</v>
      </c>
    </row>
    <row r="2455" spans="1:10" ht="25.95" customHeight="1">
      <c r="A2455" s="2" t="s">
        <v>4640</v>
      </c>
      <c r="B2455" s="3" t="s">
        <v>1022</v>
      </c>
      <c r="C2455" s="2" t="s">
        <v>916</v>
      </c>
      <c r="D2455" s="2" t="s">
        <v>1023</v>
      </c>
      <c r="E2455" s="17" t="s">
        <v>1024</v>
      </c>
      <c r="F2455" s="23">
        <v>5471914.4900000002</v>
      </c>
      <c r="G2455" s="18">
        <v>0.55000000000000004</v>
      </c>
      <c r="H2455" s="13">
        <v>0.2094</v>
      </c>
      <c r="I2455" s="18">
        <v>0.66</v>
      </c>
      <c r="J2455" s="18">
        <f>TRUNC(F2455 * I2455, 2)</f>
        <v>3611463.56</v>
      </c>
    </row>
    <row r="2456" spans="1:10" ht="25.95" customHeight="1">
      <c r="A2456" s="2" t="s">
        <v>4641</v>
      </c>
      <c r="B2456" s="3" t="s">
        <v>1030</v>
      </c>
      <c r="C2456" s="2" t="s">
        <v>16</v>
      </c>
      <c r="D2456" s="2" t="s">
        <v>1031</v>
      </c>
      <c r="E2456" s="17" t="s">
        <v>918</v>
      </c>
      <c r="F2456" s="23">
        <v>145179.17000000001</v>
      </c>
      <c r="G2456" s="18">
        <v>8</v>
      </c>
      <c r="H2456" s="13">
        <v>0.2094</v>
      </c>
      <c r="I2456" s="18">
        <v>9.67</v>
      </c>
      <c r="J2456" s="18">
        <f>TRUNC(F2456 * I2456, 2)</f>
        <v>1403882.57</v>
      </c>
    </row>
    <row r="2457" spans="1:10" ht="24" customHeight="1">
      <c r="A2457" s="1" t="s">
        <v>4642</v>
      </c>
      <c r="B2457" s="1"/>
      <c r="C2457" s="1"/>
      <c r="D2457" s="1" t="s">
        <v>4372</v>
      </c>
      <c r="E2457" s="15"/>
      <c r="F2457" s="24"/>
      <c r="G2457" s="15"/>
      <c r="H2457" s="12"/>
      <c r="I2457" s="15"/>
      <c r="J2457" s="16">
        <v>92181.5</v>
      </c>
    </row>
    <row r="2458" spans="1:10" ht="24" customHeight="1">
      <c r="A2458" s="2" t="s">
        <v>4643</v>
      </c>
      <c r="B2458" s="3" t="s">
        <v>1050</v>
      </c>
      <c r="C2458" s="2" t="s">
        <v>916</v>
      </c>
      <c r="D2458" s="2" t="s">
        <v>1051</v>
      </c>
      <c r="E2458" s="17" t="s">
        <v>918</v>
      </c>
      <c r="F2458" s="23">
        <v>17525</v>
      </c>
      <c r="G2458" s="18">
        <v>4.3499999999999996</v>
      </c>
      <c r="H2458" s="13">
        <v>0.2094</v>
      </c>
      <c r="I2458" s="18">
        <v>5.26</v>
      </c>
      <c r="J2458" s="18">
        <f>TRUNC(F2458 * I2458, 2)</f>
        <v>92181.5</v>
      </c>
    </row>
    <row r="2459" spans="1:10" ht="24" customHeight="1">
      <c r="A2459" s="1" t="s">
        <v>4644</v>
      </c>
      <c r="B2459" s="1"/>
      <c r="C2459" s="1"/>
      <c r="D2459" s="1" t="s">
        <v>1054</v>
      </c>
      <c r="E2459" s="15"/>
      <c r="F2459" s="24"/>
      <c r="G2459" s="15"/>
      <c r="H2459" s="12"/>
      <c r="I2459" s="15"/>
      <c r="J2459" s="16">
        <v>299468.77</v>
      </c>
    </row>
    <row r="2460" spans="1:10" ht="39" customHeight="1">
      <c r="A2460" s="2" t="s">
        <v>4645</v>
      </c>
      <c r="B2460" s="3" t="s">
        <v>4646</v>
      </c>
      <c r="C2460" s="2" t="s">
        <v>916</v>
      </c>
      <c r="D2460" s="2" t="s">
        <v>4647</v>
      </c>
      <c r="E2460" s="17" t="s">
        <v>968</v>
      </c>
      <c r="F2460" s="23">
        <v>40967</v>
      </c>
      <c r="G2460" s="18">
        <v>0.56000000000000005</v>
      </c>
      <c r="H2460" s="13">
        <v>0.2094</v>
      </c>
      <c r="I2460" s="18">
        <v>0.67</v>
      </c>
      <c r="J2460" s="18">
        <f>TRUNC(F2460 * I2460, 2)</f>
        <v>27447.89</v>
      </c>
    </row>
    <row r="2461" spans="1:10" ht="24" customHeight="1">
      <c r="A2461" s="2" t="s">
        <v>4648</v>
      </c>
      <c r="B2461" s="3" t="s">
        <v>4649</v>
      </c>
      <c r="C2461" s="2" t="s">
        <v>916</v>
      </c>
      <c r="D2461" s="2" t="s">
        <v>4650</v>
      </c>
      <c r="E2461" s="17" t="s">
        <v>968</v>
      </c>
      <c r="F2461" s="23">
        <v>40967</v>
      </c>
      <c r="G2461" s="18">
        <v>4.9400000000000004</v>
      </c>
      <c r="H2461" s="13">
        <v>0.2094</v>
      </c>
      <c r="I2461" s="18">
        <v>5.97</v>
      </c>
      <c r="J2461" s="18">
        <f>TRUNC(F2461 * I2461, 2)</f>
        <v>244572.99</v>
      </c>
    </row>
    <row r="2462" spans="1:10" ht="39" customHeight="1">
      <c r="A2462" s="2" t="s">
        <v>4651</v>
      </c>
      <c r="B2462" s="3" t="s">
        <v>4646</v>
      </c>
      <c r="C2462" s="2" t="s">
        <v>916</v>
      </c>
      <c r="D2462" s="2" t="s">
        <v>4647</v>
      </c>
      <c r="E2462" s="17" t="s">
        <v>968</v>
      </c>
      <c r="F2462" s="23">
        <v>40967</v>
      </c>
      <c r="G2462" s="18">
        <v>0.56000000000000005</v>
      </c>
      <c r="H2462" s="13">
        <v>0.2094</v>
      </c>
      <c r="I2462" s="18">
        <v>0.67</v>
      </c>
      <c r="J2462" s="18">
        <f>TRUNC(F2462 * I2462, 2)</f>
        <v>27447.89</v>
      </c>
    </row>
    <row r="2463" spans="1:10" ht="24" customHeight="1">
      <c r="A2463" s="1" t="s">
        <v>4652</v>
      </c>
      <c r="B2463" s="1"/>
      <c r="C2463" s="1"/>
      <c r="D2463" s="1" t="s">
        <v>4653</v>
      </c>
      <c r="E2463" s="15"/>
      <c r="F2463" s="24"/>
      <c r="G2463" s="15"/>
      <c r="H2463" s="12"/>
      <c r="I2463" s="15"/>
      <c r="J2463" s="16">
        <v>3128139.8</v>
      </c>
    </row>
    <row r="2464" spans="1:10" ht="24" customHeight="1">
      <c r="A2464" s="1" t="s">
        <v>4654</v>
      </c>
      <c r="B2464" s="1"/>
      <c r="C2464" s="1"/>
      <c r="D2464" s="1" t="s">
        <v>4655</v>
      </c>
      <c r="E2464" s="15"/>
      <c r="F2464" s="24"/>
      <c r="G2464" s="15"/>
      <c r="H2464" s="12"/>
      <c r="I2464" s="15"/>
      <c r="J2464" s="16">
        <v>28337.72</v>
      </c>
    </row>
    <row r="2465" spans="1:10" ht="24" customHeight="1">
      <c r="A2465" s="2" t="s">
        <v>4656</v>
      </c>
      <c r="B2465" s="3" t="s">
        <v>3740</v>
      </c>
      <c r="C2465" s="2" t="s">
        <v>916</v>
      </c>
      <c r="D2465" s="2" t="s">
        <v>3741</v>
      </c>
      <c r="E2465" s="17" t="s">
        <v>968</v>
      </c>
      <c r="F2465" s="23">
        <v>23038.799999999999</v>
      </c>
      <c r="G2465" s="18">
        <v>1.02</v>
      </c>
      <c r="H2465" s="13">
        <v>0.2094</v>
      </c>
      <c r="I2465" s="18">
        <v>1.23</v>
      </c>
      <c r="J2465" s="18">
        <f>TRUNC(F2465 * I2465, 2)</f>
        <v>28337.72</v>
      </c>
    </row>
    <row r="2466" spans="1:10" ht="24" customHeight="1">
      <c r="A2466" s="1" t="s">
        <v>4657</v>
      </c>
      <c r="B2466" s="1"/>
      <c r="C2466" s="1"/>
      <c r="D2466" s="1" t="s">
        <v>4658</v>
      </c>
      <c r="E2466" s="15"/>
      <c r="F2466" s="24"/>
      <c r="G2466" s="15"/>
      <c r="H2466" s="12"/>
      <c r="I2466" s="15"/>
      <c r="J2466" s="16">
        <v>235336.98</v>
      </c>
    </row>
    <row r="2467" spans="1:10" ht="25.95" customHeight="1">
      <c r="A2467" s="2" t="s">
        <v>4659</v>
      </c>
      <c r="B2467" s="3" t="s">
        <v>3748</v>
      </c>
      <c r="C2467" s="2" t="s">
        <v>916</v>
      </c>
      <c r="D2467" s="2" t="s">
        <v>3749</v>
      </c>
      <c r="E2467" s="17" t="s">
        <v>918</v>
      </c>
      <c r="F2467" s="23">
        <v>15341.84</v>
      </c>
      <c r="G2467" s="18">
        <v>7.22</v>
      </c>
      <c r="H2467" s="13">
        <v>0.2094</v>
      </c>
      <c r="I2467" s="18">
        <v>8.73</v>
      </c>
      <c r="J2467" s="18">
        <f>TRUNC(F2467 * I2467, 2)</f>
        <v>133934.26</v>
      </c>
    </row>
    <row r="2468" spans="1:10" ht="25.95" customHeight="1">
      <c r="A2468" s="2" t="s">
        <v>4660</v>
      </c>
      <c r="B2468" s="3" t="s">
        <v>4661</v>
      </c>
      <c r="C2468" s="2" t="s">
        <v>916</v>
      </c>
      <c r="D2468" s="2" t="s">
        <v>4662</v>
      </c>
      <c r="E2468" s="17" t="s">
        <v>1024</v>
      </c>
      <c r="F2468" s="23">
        <v>10718</v>
      </c>
      <c r="G2468" s="18">
        <v>0.84</v>
      </c>
      <c r="H2468" s="13">
        <v>0.2094</v>
      </c>
      <c r="I2468" s="18">
        <v>1.01</v>
      </c>
      <c r="J2468" s="18">
        <f>TRUNC(F2468 * I2468, 2)</f>
        <v>10825.18</v>
      </c>
    </row>
    <row r="2469" spans="1:10" ht="25.95" customHeight="1">
      <c r="A2469" s="2" t="s">
        <v>4663</v>
      </c>
      <c r="B2469" s="3" t="s">
        <v>1022</v>
      </c>
      <c r="C2469" s="2" t="s">
        <v>916</v>
      </c>
      <c r="D2469" s="2" t="s">
        <v>1023</v>
      </c>
      <c r="E2469" s="17" t="s">
        <v>1024</v>
      </c>
      <c r="F2469" s="23">
        <v>5786.98</v>
      </c>
      <c r="G2469" s="18">
        <v>0.55000000000000004</v>
      </c>
      <c r="H2469" s="13">
        <v>0.2094</v>
      </c>
      <c r="I2469" s="18">
        <v>0.66</v>
      </c>
      <c r="J2469" s="18">
        <f>TRUNC(F2469 * I2469, 2)</f>
        <v>3819.4</v>
      </c>
    </row>
    <row r="2470" spans="1:10" ht="39" customHeight="1">
      <c r="A2470" s="2" t="s">
        <v>4664</v>
      </c>
      <c r="B2470" s="3" t="s">
        <v>1026</v>
      </c>
      <c r="C2470" s="2" t="s">
        <v>916</v>
      </c>
      <c r="D2470" s="2" t="s">
        <v>1027</v>
      </c>
      <c r="E2470" s="17" t="s">
        <v>1028</v>
      </c>
      <c r="F2470" s="23">
        <v>29916.6</v>
      </c>
      <c r="G2470" s="18">
        <v>2.4</v>
      </c>
      <c r="H2470" s="13">
        <v>0.2094</v>
      </c>
      <c r="I2470" s="18">
        <v>2.9</v>
      </c>
      <c r="J2470" s="18">
        <f>TRUNC(F2470 * I2470, 2)</f>
        <v>86758.14</v>
      </c>
    </row>
    <row r="2471" spans="1:10" ht="24" customHeight="1">
      <c r="A2471" s="1" t="s">
        <v>4665</v>
      </c>
      <c r="B2471" s="1"/>
      <c r="C2471" s="1"/>
      <c r="D2471" s="1" t="s">
        <v>4666</v>
      </c>
      <c r="E2471" s="15"/>
      <c r="F2471" s="24"/>
      <c r="G2471" s="15"/>
      <c r="H2471" s="12"/>
      <c r="I2471" s="15"/>
      <c r="J2471" s="16">
        <v>1390979.09</v>
      </c>
    </row>
    <row r="2472" spans="1:10" ht="25.95" customHeight="1">
      <c r="A2472" s="2" t="s">
        <v>4667</v>
      </c>
      <c r="B2472" s="3" t="s">
        <v>4668</v>
      </c>
      <c r="C2472" s="2" t="s">
        <v>16</v>
      </c>
      <c r="D2472" s="2" t="s">
        <v>4669</v>
      </c>
      <c r="E2472" s="17" t="s">
        <v>918</v>
      </c>
      <c r="F2472" s="23">
        <v>9205.1</v>
      </c>
      <c r="G2472" s="18">
        <v>92.2</v>
      </c>
      <c r="H2472" s="13">
        <v>0.2094</v>
      </c>
      <c r="I2472" s="18">
        <v>111.5</v>
      </c>
      <c r="J2472" s="18">
        <f>TRUNC(F2472 * I2472, 2)</f>
        <v>1026368.65</v>
      </c>
    </row>
    <row r="2473" spans="1:10" ht="24" customHeight="1">
      <c r="A2473" s="2" t="s">
        <v>4670</v>
      </c>
      <c r="B2473" s="3" t="s">
        <v>4301</v>
      </c>
      <c r="C2473" s="2" t="s">
        <v>916</v>
      </c>
      <c r="D2473" s="2" t="s">
        <v>4302</v>
      </c>
      <c r="E2473" s="17" t="s">
        <v>968</v>
      </c>
      <c r="F2473" s="23">
        <v>30683.68</v>
      </c>
      <c r="G2473" s="18">
        <v>8.59</v>
      </c>
      <c r="H2473" s="13">
        <v>0.15279999999999999</v>
      </c>
      <c r="I2473" s="18">
        <v>9.9</v>
      </c>
      <c r="J2473" s="18">
        <f>TRUNC(F2473 * TRUNC(G2473 * (1 + 15.28 / 100), 2), 2)</f>
        <v>303768.43</v>
      </c>
    </row>
    <row r="2474" spans="1:10" ht="25.95" customHeight="1">
      <c r="A2474" s="2" t="s">
        <v>4671</v>
      </c>
      <c r="B2474" s="3" t="s">
        <v>4661</v>
      </c>
      <c r="C2474" s="2" t="s">
        <v>916</v>
      </c>
      <c r="D2474" s="2" t="s">
        <v>4662</v>
      </c>
      <c r="E2474" s="17" t="s">
        <v>1024</v>
      </c>
      <c r="F2474" s="23">
        <v>6431.21</v>
      </c>
      <c r="G2474" s="18">
        <v>0.84</v>
      </c>
      <c r="H2474" s="13">
        <v>0.2094</v>
      </c>
      <c r="I2474" s="18">
        <v>1.01</v>
      </c>
      <c r="J2474" s="18">
        <f>TRUNC(F2474 * I2474, 2)</f>
        <v>6495.52</v>
      </c>
    </row>
    <row r="2475" spans="1:10" ht="25.95" customHeight="1">
      <c r="A2475" s="2" t="s">
        <v>4672</v>
      </c>
      <c r="B2475" s="3" t="s">
        <v>1022</v>
      </c>
      <c r="C2475" s="2" t="s">
        <v>916</v>
      </c>
      <c r="D2475" s="2" t="s">
        <v>1023</v>
      </c>
      <c r="E2475" s="17" t="s">
        <v>1024</v>
      </c>
      <c r="F2475" s="23">
        <v>3472.19</v>
      </c>
      <c r="G2475" s="18">
        <v>0.55000000000000004</v>
      </c>
      <c r="H2475" s="13">
        <v>0.2094</v>
      </c>
      <c r="I2475" s="18">
        <v>0.66</v>
      </c>
      <c r="J2475" s="18">
        <f>TRUNC(F2475 * I2475, 2)</f>
        <v>2291.64</v>
      </c>
    </row>
    <row r="2476" spans="1:10" ht="39" customHeight="1">
      <c r="A2476" s="2" t="s">
        <v>4673</v>
      </c>
      <c r="B2476" s="3" t="s">
        <v>1026</v>
      </c>
      <c r="C2476" s="2" t="s">
        <v>916</v>
      </c>
      <c r="D2476" s="2" t="s">
        <v>1027</v>
      </c>
      <c r="E2476" s="17" t="s">
        <v>1028</v>
      </c>
      <c r="F2476" s="23">
        <v>17949.95</v>
      </c>
      <c r="G2476" s="18">
        <v>2.4</v>
      </c>
      <c r="H2476" s="13">
        <v>0.2094</v>
      </c>
      <c r="I2476" s="18">
        <v>2.9</v>
      </c>
      <c r="J2476" s="18">
        <f>TRUNC(F2476 * I2476, 2)</f>
        <v>52054.85</v>
      </c>
    </row>
    <row r="2477" spans="1:10" ht="24" customHeight="1">
      <c r="A2477" s="1" t="s">
        <v>4674</v>
      </c>
      <c r="B2477" s="1"/>
      <c r="C2477" s="1"/>
      <c r="D2477" s="1" t="s">
        <v>4675</v>
      </c>
      <c r="E2477" s="15"/>
      <c r="F2477" s="24"/>
      <c r="G2477" s="15"/>
      <c r="H2477" s="12"/>
      <c r="I2477" s="15"/>
      <c r="J2477" s="16">
        <v>333531.84000000003</v>
      </c>
    </row>
    <row r="2478" spans="1:10" ht="25.95" customHeight="1">
      <c r="A2478" s="2" t="s">
        <v>4676</v>
      </c>
      <c r="B2478" s="3" t="s">
        <v>4677</v>
      </c>
      <c r="C2478" s="2" t="s">
        <v>16</v>
      </c>
      <c r="D2478" s="2" t="s">
        <v>4678</v>
      </c>
      <c r="E2478" s="17" t="s">
        <v>918</v>
      </c>
      <c r="F2478" s="23">
        <v>1712</v>
      </c>
      <c r="G2478" s="18">
        <v>161.09</v>
      </c>
      <c r="H2478" s="13">
        <v>0.2094</v>
      </c>
      <c r="I2478" s="18">
        <v>194.82</v>
      </c>
      <c r="J2478" s="18">
        <f>TRUNC(F2478 * I2478, 2)</f>
        <v>333531.84000000003</v>
      </c>
    </row>
    <row r="2479" spans="1:10" ht="25.95" customHeight="1">
      <c r="A2479" s="1" t="s">
        <v>4679</v>
      </c>
      <c r="B2479" s="1"/>
      <c r="C2479" s="1"/>
      <c r="D2479" s="1" t="s">
        <v>4680</v>
      </c>
      <c r="E2479" s="15"/>
      <c r="F2479" s="24"/>
      <c r="G2479" s="15"/>
      <c r="H2479" s="12"/>
      <c r="I2479" s="15"/>
      <c r="J2479" s="16">
        <v>33500.35</v>
      </c>
    </row>
    <row r="2480" spans="1:10" ht="25.95" customHeight="1">
      <c r="A2480" s="2" t="s">
        <v>4681</v>
      </c>
      <c r="B2480" s="3" t="s">
        <v>4421</v>
      </c>
      <c r="C2480" s="2" t="s">
        <v>916</v>
      </c>
      <c r="D2480" s="2" t="s">
        <v>4422</v>
      </c>
      <c r="E2480" s="17" t="s">
        <v>918</v>
      </c>
      <c r="F2480" s="23">
        <v>338.73</v>
      </c>
      <c r="G2480" s="18">
        <v>71.61</v>
      </c>
      <c r="H2480" s="13">
        <v>0.2094</v>
      </c>
      <c r="I2480" s="18">
        <v>86.6</v>
      </c>
      <c r="J2480" s="18">
        <f>TRUNC(F2480 * I2480, 2)</f>
        <v>29334.01</v>
      </c>
    </row>
    <row r="2481" spans="1:10" ht="24" customHeight="1">
      <c r="A2481" s="2" t="s">
        <v>4682</v>
      </c>
      <c r="B2481" s="3" t="s">
        <v>3740</v>
      </c>
      <c r="C2481" s="2" t="s">
        <v>916</v>
      </c>
      <c r="D2481" s="2" t="s">
        <v>3741</v>
      </c>
      <c r="E2481" s="17" t="s">
        <v>968</v>
      </c>
      <c r="F2481" s="23">
        <v>3387.27</v>
      </c>
      <c r="G2481" s="18">
        <v>1.02</v>
      </c>
      <c r="H2481" s="13">
        <v>0.2094</v>
      </c>
      <c r="I2481" s="18">
        <v>1.23</v>
      </c>
      <c r="J2481" s="18">
        <f>TRUNC(F2481 * I2481, 2)</f>
        <v>4166.34</v>
      </c>
    </row>
    <row r="2482" spans="1:10" ht="24" customHeight="1">
      <c r="A2482" s="1" t="s">
        <v>4683</v>
      </c>
      <c r="B2482" s="1"/>
      <c r="C2482" s="1"/>
      <c r="D2482" s="1" t="s">
        <v>4684</v>
      </c>
      <c r="E2482" s="15"/>
      <c r="F2482" s="24"/>
      <c r="G2482" s="15"/>
      <c r="H2482" s="12"/>
      <c r="I2482" s="15"/>
      <c r="J2482" s="16">
        <v>1106453.82</v>
      </c>
    </row>
    <row r="2483" spans="1:10" ht="25.95" customHeight="1">
      <c r="A2483" s="2" t="s">
        <v>4685</v>
      </c>
      <c r="B2483" s="3" t="s">
        <v>915</v>
      </c>
      <c r="C2483" s="2" t="s">
        <v>916</v>
      </c>
      <c r="D2483" s="2" t="s">
        <v>917</v>
      </c>
      <c r="E2483" s="17" t="s">
        <v>918</v>
      </c>
      <c r="F2483" s="23">
        <v>6136.74</v>
      </c>
      <c r="G2483" s="18">
        <v>108.16</v>
      </c>
      <c r="H2483" s="13">
        <v>0.2094</v>
      </c>
      <c r="I2483" s="18">
        <v>130.80000000000001</v>
      </c>
      <c r="J2483" s="18">
        <f>TRUNC(F2483 * I2483, 2)</f>
        <v>802685.59</v>
      </c>
    </row>
    <row r="2484" spans="1:10" ht="24" customHeight="1">
      <c r="A2484" s="2" t="s">
        <v>4686</v>
      </c>
      <c r="B2484" s="3" t="s">
        <v>4301</v>
      </c>
      <c r="C2484" s="2" t="s">
        <v>916</v>
      </c>
      <c r="D2484" s="2" t="s">
        <v>4302</v>
      </c>
      <c r="E2484" s="17" t="s">
        <v>968</v>
      </c>
      <c r="F2484" s="23">
        <v>30683.66</v>
      </c>
      <c r="G2484" s="18">
        <v>8.59</v>
      </c>
      <c r="H2484" s="13">
        <v>0.15279999999999999</v>
      </c>
      <c r="I2484" s="18">
        <v>9.9</v>
      </c>
      <c r="J2484" s="18">
        <f>TRUNC(F2484 * TRUNC(G2484 * (1 + 15.28 / 100), 2), 2)</f>
        <v>303768.23</v>
      </c>
    </row>
    <row r="2485" spans="1:10" ht="24" customHeight="1">
      <c r="A2485" s="1" t="s">
        <v>4687</v>
      </c>
      <c r="B2485" s="1"/>
      <c r="C2485" s="1"/>
      <c r="D2485" s="1" t="s">
        <v>4688</v>
      </c>
      <c r="E2485" s="15"/>
      <c r="F2485" s="24"/>
      <c r="G2485" s="15"/>
      <c r="H2485" s="12"/>
      <c r="I2485" s="15"/>
      <c r="J2485" s="16">
        <v>7019455.5599999996</v>
      </c>
    </row>
    <row r="2486" spans="1:10" ht="25.95" customHeight="1">
      <c r="A2486" s="2" t="s">
        <v>4689</v>
      </c>
      <c r="B2486" s="3" t="s">
        <v>4690</v>
      </c>
      <c r="C2486" s="2" t="s">
        <v>916</v>
      </c>
      <c r="D2486" s="2" t="s">
        <v>4691</v>
      </c>
      <c r="E2486" s="17" t="s">
        <v>918</v>
      </c>
      <c r="F2486" s="23">
        <v>1228.76</v>
      </c>
      <c r="G2486" s="18">
        <v>730.83</v>
      </c>
      <c r="H2486" s="13">
        <v>0.2094</v>
      </c>
      <c r="I2486" s="18">
        <v>883.86</v>
      </c>
      <c r="J2486" s="18">
        <f>TRUNC(F2486 * I2486, 2)</f>
        <v>1086051.81</v>
      </c>
    </row>
    <row r="2487" spans="1:10" ht="25.95" customHeight="1">
      <c r="A2487" s="2" t="s">
        <v>4692</v>
      </c>
      <c r="B2487" s="3" t="s">
        <v>4693</v>
      </c>
      <c r="C2487" s="2" t="s">
        <v>916</v>
      </c>
      <c r="D2487" s="2" t="s">
        <v>4694</v>
      </c>
      <c r="E2487" s="17" t="s">
        <v>954</v>
      </c>
      <c r="F2487" s="23">
        <v>1789.2</v>
      </c>
      <c r="G2487" s="18">
        <v>117.84</v>
      </c>
      <c r="H2487" s="13">
        <v>0.2094</v>
      </c>
      <c r="I2487" s="18">
        <v>142.51</v>
      </c>
      <c r="J2487" s="18">
        <f>TRUNC(F2487 * I2487, 2)</f>
        <v>254978.89</v>
      </c>
    </row>
    <row r="2488" spans="1:10" ht="39" customHeight="1">
      <c r="A2488" s="2" t="s">
        <v>4695</v>
      </c>
      <c r="B2488" s="3" t="s">
        <v>4696</v>
      </c>
      <c r="C2488" s="2" t="s">
        <v>16</v>
      </c>
      <c r="D2488" s="2" t="s">
        <v>4697</v>
      </c>
      <c r="E2488" s="17" t="s">
        <v>24</v>
      </c>
      <c r="F2488" s="23">
        <v>2218.3000000000002</v>
      </c>
      <c r="G2488" s="18">
        <v>16.84</v>
      </c>
      <c r="H2488" s="13">
        <v>0.2094</v>
      </c>
      <c r="I2488" s="18">
        <v>20.36</v>
      </c>
      <c r="J2488" s="18">
        <f>TRUNC(F2488 * I2488, 2)</f>
        <v>45164.58</v>
      </c>
    </row>
    <row r="2489" spans="1:10" ht="25.95" customHeight="1">
      <c r="A2489" s="2" t="s">
        <v>4698</v>
      </c>
      <c r="B2489" s="3" t="s">
        <v>4699</v>
      </c>
      <c r="C2489" s="2" t="s">
        <v>916</v>
      </c>
      <c r="D2489" s="2" t="s">
        <v>4700</v>
      </c>
      <c r="E2489" s="17" t="s">
        <v>954</v>
      </c>
      <c r="F2489" s="23">
        <v>766.8</v>
      </c>
      <c r="G2489" s="18">
        <v>132.16</v>
      </c>
      <c r="H2489" s="13">
        <v>0.2094</v>
      </c>
      <c r="I2489" s="18">
        <v>159.83000000000001</v>
      </c>
      <c r="J2489" s="18">
        <f>TRUNC(F2489 * I2489, 2)</f>
        <v>122557.64</v>
      </c>
    </row>
    <row r="2490" spans="1:10" ht="39" customHeight="1">
      <c r="A2490" s="2" t="s">
        <v>4701</v>
      </c>
      <c r="B2490" s="3" t="s">
        <v>4702</v>
      </c>
      <c r="C2490" s="2" t="s">
        <v>16</v>
      </c>
      <c r="D2490" s="2" t="s">
        <v>4703</v>
      </c>
      <c r="E2490" s="17" t="s">
        <v>954</v>
      </c>
      <c r="F2490" s="23">
        <v>54390</v>
      </c>
      <c r="G2490" s="18">
        <v>39.65</v>
      </c>
      <c r="H2490" s="13">
        <v>0.2223</v>
      </c>
      <c r="I2490" s="18">
        <v>48.46</v>
      </c>
      <c r="J2490" s="18">
        <f>TRUNC(F2490 * TRUNC(G2490 * (1 + 22.23 / 100), 2), 2)</f>
        <v>2635739.4</v>
      </c>
    </row>
    <row r="2491" spans="1:10" ht="25.95" customHeight="1">
      <c r="A2491" s="2" t="s">
        <v>4704</v>
      </c>
      <c r="B2491" s="3" t="s">
        <v>4705</v>
      </c>
      <c r="C2491" s="2" t="s">
        <v>916</v>
      </c>
      <c r="D2491" s="2" t="s">
        <v>4706</v>
      </c>
      <c r="E2491" s="17" t="s">
        <v>24</v>
      </c>
      <c r="F2491" s="23">
        <v>3626</v>
      </c>
      <c r="G2491" s="18">
        <v>44.19</v>
      </c>
      <c r="H2491" s="13">
        <v>0.2094</v>
      </c>
      <c r="I2491" s="18">
        <v>53.44</v>
      </c>
      <c r="J2491" s="18">
        <f t="shared" ref="J2491:J2497" si="133">TRUNC(F2491 * I2491, 2)</f>
        <v>193773.44</v>
      </c>
    </row>
    <row r="2492" spans="1:10" ht="52.05" customHeight="1">
      <c r="A2492" s="2" t="s">
        <v>4707</v>
      </c>
      <c r="B2492" s="3" t="s">
        <v>4708</v>
      </c>
      <c r="C2492" s="2" t="s">
        <v>963</v>
      </c>
      <c r="D2492" s="2" t="s">
        <v>4709</v>
      </c>
      <c r="E2492" s="17" t="s">
        <v>968</v>
      </c>
      <c r="F2492" s="23">
        <v>284.79000000000002</v>
      </c>
      <c r="G2492" s="18">
        <v>23.05</v>
      </c>
      <c r="H2492" s="13">
        <v>0.2094</v>
      </c>
      <c r="I2492" s="18">
        <v>27.87</v>
      </c>
      <c r="J2492" s="18">
        <f t="shared" si="133"/>
        <v>7937.09</v>
      </c>
    </row>
    <row r="2493" spans="1:10" ht="39" customHeight="1">
      <c r="A2493" s="2" t="s">
        <v>4710</v>
      </c>
      <c r="B2493" s="3" t="s">
        <v>3965</v>
      </c>
      <c r="C2493" s="2" t="s">
        <v>963</v>
      </c>
      <c r="D2493" s="2" t="s">
        <v>3966</v>
      </c>
      <c r="E2493" s="17" t="s">
        <v>1073</v>
      </c>
      <c r="F2493" s="23">
        <v>19868.43</v>
      </c>
      <c r="G2493" s="18">
        <v>22.65</v>
      </c>
      <c r="H2493" s="13">
        <v>0.2094</v>
      </c>
      <c r="I2493" s="18">
        <v>27.39</v>
      </c>
      <c r="J2493" s="18">
        <f t="shared" si="133"/>
        <v>544196.29</v>
      </c>
    </row>
    <row r="2494" spans="1:10" ht="39" customHeight="1">
      <c r="A2494" s="2" t="s">
        <v>4711</v>
      </c>
      <c r="B2494" s="3" t="s">
        <v>4712</v>
      </c>
      <c r="C2494" s="2" t="s">
        <v>963</v>
      </c>
      <c r="D2494" s="2" t="s">
        <v>4713</v>
      </c>
      <c r="E2494" s="17" t="s">
        <v>29</v>
      </c>
      <c r="F2494" s="23">
        <v>490</v>
      </c>
      <c r="G2494" s="18">
        <v>104.43</v>
      </c>
      <c r="H2494" s="13">
        <v>0.2094</v>
      </c>
      <c r="I2494" s="18">
        <v>126.29</v>
      </c>
      <c r="J2494" s="18">
        <f t="shared" si="133"/>
        <v>61882.1</v>
      </c>
    </row>
    <row r="2495" spans="1:10" ht="39" customHeight="1">
      <c r="A2495" s="2" t="s">
        <v>4714</v>
      </c>
      <c r="B2495" s="3" t="s">
        <v>4715</v>
      </c>
      <c r="C2495" s="2" t="s">
        <v>16</v>
      </c>
      <c r="D2495" s="2" t="s">
        <v>4716</v>
      </c>
      <c r="E2495" s="17" t="s">
        <v>44</v>
      </c>
      <c r="F2495" s="23">
        <v>3626</v>
      </c>
      <c r="G2495" s="18">
        <v>10.53</v>
      </c>
      <c r="H2495" s="13">
        <v>0.2094</v>
      </c>
      <c r="I2495" s="18">
        <v>12.73</v>
      </c>
      <c r="J2495" s="18">
        <f t="shared" si="133"/>
        <v>46158.98</v>
      </c>
    </row>
    <row r="2496" spans="1:10" ht="24" customHeight="1">
      <c r="A2496" s="2" t="s">
        <v>4717</v>
      </c>
      <c r="B2496" s="3" t="s">
        <v>4718</v>
      </c>
      <c r="C2496" s="2" t="s">
        <v>16</v>
      </c>
      <c r="D2496" s="2" t="s">
        <v>4719</v>
      </c>
      <c r="E2496" s="17" t="s">
        <v>44</v>
      </c>
      <c r="F2496" s="23">
        <v>36</v>
      </c>
      <c r="G2496" s="18">
        <v>1750</v>
      </c>
      <c r="H2496" s="13">
        <v>0.2094</v>
      </c>
      <c r="I2496" s="18">
        <v>2116.4499999999998</v>
      </c>
      <c r="J2496" s="18">
        <f t="shared" si="133"/>
        <v>76192.2</v>
      </c>
    </row>
    <row r="2497" spans="1:10" ht="25.95" customHeight="1">
      <c r="A2497" s="2" t="s">
        <v>4720</v>
      </c>
      <c r="B2497" s="3" t="s">
        <v>4721</v>
      </c>
      <c r="C2497" s="2" t="s">
        <v>16</v>
      </c>
      <c r="D2497" s="2" t="s">
        <v>4722</v>
      </c>
      <c r="E2497" s="17" t="s">
        <v>44</v>
      </c>
      <c r="F2497" s="23">
        <v>1</v>
      </c>
      <c r="G2497" s="18">
        <v>24600</v>
      </c>
      <c r="H2497" s="13">
        <v>0.2094</v>
      </c>
      <c r="I2497" s="18">
        <v>29751.24</v>
      </c>
      <c r="J2497" s="18">
        <f t="shared" si="133"/>
        <v>29751.24</v>
      </c>
    </row>
    <row r="2498" spans="1:10" ht="25.95" customHeight="1">
      <c r="A2498" s="2" t="s">
        <v>4723</v>
      </c>
      <c r="B2498" s="3" t="s">
        <v>4724</v>
      </c>
      <c r="C2498" s="2" t="s">
        <v>16</v>
      </c>
      <c r="D2498" s="2" t="s">
        <v>4725</v>
      </c>
      <c r="E2498" s="17" t="s">
        <v>954</v>
      </c>
      <c r="F2498" s="23">
        <v>54390</v>
      </c>
      <c r="G2498" s="18">
        <v>30.55</v>
      </c>
      <c r="H2498" s="13">
        <v>0.15279999999999999</v>
      </c>
      <c r="I2498" s="18">
        <v>35.21</v>
      </c>
      <c r="J2498" s="18">
        <f>TRUNC(F2498 * TRUNC(G2498 * (1 + 15.28 / 100), 2), 2)</f>
        <v>1915071.9</v>
      </c>
    </row>
    <row r="2499" spans="1:10" ht="24" customHeight="1">
      <c r="A2499" s="1" t="s">
        <v>4726</v>
      </c>
      <c r="B2499" s="1"/>
      <c r="C2499" s="1"/>
      <c r="D2499" s="1" t="s">
        <v>4486</v>
      </c>
      <c r="E2499" s="15"/>
      <c r="F2499" s="24"/>
      <c r="G2499" s="15"/>
      <c r="H2499" s="12"/>
      <c r="I2499" s="15"/>
      <c r="J2499" s="16">
        <v>8289707.5199999996</v>
      </c>
    </row>
    <row r="2500" spans="1:10" ht="24" customHeight="1">
      <c r="A2500" s="1" t="s">
        <v>4727</v>
      </c>
      <c r="B2500" s="1"/>
      <c r="C2500" s="1"/>
      <c r="D2500" s="1" t="s">
        <v>4728</v>
      </c>
      <c r="E2500" s="15"/>
      <c r="F2500" s="24"/>
      <c r="G2500" s="15"/>
      <c r="H2500" s="12"/>
      <c r="I2500" s="15"/>
      <c r="J2500" s="16">
        <v>8289707.5199999996</v>
      </c>
    </row>
    <row r="2501" spans="1:10" ht="24" customHeight="1">
      <c r="A2501" s="1" t="s">
        <v>4729</v>
      </c>
      <c r="B2501" s="1"/>
      <c r="C2501" s="1"/>
      <c r="D2501" s="1" t="s">
        <v>4730</v>
      </c>
      <c r="E2501" s="15"/>
      <c r="F2501" s="24"/>
      <c r="G2501" s="15"/>
      <c r="H2501" s="12"/>
      <c r="I2501" s="15"/>
      <c r="J2501" s="16">
        <v>8289707.5199999996</v>
      </c>
    </row>
    <row r="2502" spans="1:10" ht="24" customHeight="1">
      <c r="A2502" s="1" t="s">
        <v>4731</v>
      </c>
      <c r="B2502" s="1"/>
      <c r="C2502" s="1"/>
      <c r="D2502" s="1" t="s">
        <v>3944</v>
      </c>
      <c r="E2502" s="15"/>
      <c r="F2502" s="24"/>
      <c r="G2502" s="15"/>
      <c r="H2502" s="12"/>
      <c r="I2502" s="15"/>
      <c r="J2502" s="16">
        <v>436078.8</v>
      </c>
    </row>
    <row r="2503" spans="1:10" ht="25.95" customHeight="1">
      <c r="A2503" s="2" t="s">
        <v>4732</v>
      </c>
      <c r="B2503" s="3" t="s">
        <v>3744</v>
      </c>
      <c r="C2503" s="2" t="s">
        <v>916</v>
      </c>
      <c r="D2503" s="2" t="s">
        <v>3745</v>
      </c>
      <c r="E2503" s="17" t="s">
        <v>918</v>
      </c>
      <c r="F2503" s="23">
        <v>12579.76</v>
      </c>
      <c r="G2503" s="18">
        <v>6.2</v>
      </c>
      <c r="H2503" s="13">
        <v>0.2094</v>
      </c>
      <c r="I2503" s="18">
        <v>7.49</v>
      </c>
      <c r="J2503" s="18">
        <f t="shared" ref="J2503:J2508" si="134">TRUNC(F2503 * I2503, 2)</f>
        <v>94222.399999999994</v>
      </c>
    </row>
    <row r="2504" spans="1:10" ht="24" customHeight="1">
      <c r="A2504" s="2" t="s">
        <v>4733</v>
      </c>
      <c r="B2504" s="3" t="s">
        <v>989</v>
      </c>
      <c r="C2504" s="2" t="s">
        <v>916</v>
      </c>
      <c r="D2504" s="2" t="s">
        <v>990</v>
      </c>
      <c r="E2504" s="17" t="s">
        <v>918</v>
      </c>
      <c r="F2504" s="23">
        <v>3143.47</v>
      </c>
      <c r="G2504" s="18">
        <v>15.11</v>
      </c>
      <c r="H2504" s="13">
        <v>0.2094</v>
      </c>
      <c r="I2504" s="18">
        <v>18.27</v>
      </c>
      <c r="J2504" s="18">
        <f t="shared" si="134"/>
        <v>57431.19</v>
      </c>
    </row>
    <row r="2505" spans="1:10" ht="24" customHeight="1">
      <c r="A2505" s="2" t="s">
        <v>4734</v>
      </c>
      <c r="B2505" s="3" t="s">
        <v>4494</v>
      </c>
      <c r="C2505" s="2" t="s">
        <v>916</v>
      </c>
      <c r="D2505" s="2" t="s">
        <v>4495</v>
      </c>
      <c r="E2505" s="17" t="s">
        <v>918</v>
      </c>
      <c r="F2505" s="23">
        <v>3295.6</v>
      </c>
      <c r="G2505" s="18">
        <v>1.52</v>
      </c>
      <c r="H2505" s="13">
        <v>0.2094</v>
      </c>
      <c r="I2505" s="18">
        <v>1.83</v>
      </c>
      <c r="J2505" s="18">
        <f t="shared" si="134"/>
        <v>6030.94</v>
      </c>
    </row>
    <row r="2506" spans="1:10" ht="25.95" customHeight="1">
      <c r="A2506" s="2" t="s">
        <v>4735</v>
      </c>
      <c r="B2506" s="3" t="s">
        <v>1022</v>
      </c>
      <c r="C2506" s="2" t="s">
        <v>916</v>
      </c>
      <c r="D2506" s="2" t="s">
        <v>1023</v>
      </c>
      <c r="E2506" s="17" t="s">
        <v>1024</v>
      </c>
      <c r="F2506" s="23">
        <v>265277.88</v>
      </c>
      <c r="G2506" s="18">
        <v>0.55000000000000004</v>
      </c>
      <c r="H2506" s="13">
        <v>0.2094</v>
      </c>
      <c r="I2506" s="18">
        <v>0.66</v>
      </c>
      <c r="J2506" s="18">
        <f t="shared" si="134"/>
        <v>175083.4</v>
      </c>
    </row>
    <row r="2507" spans="1:10" ht="39" customHeight="1">
      <c r="A2507" s="2" t="s">
        <v>4736</v>
      </c>
      <c r="B2507" s="3" t="s">
        <v>1026</v>
      </c>
      <c r="C2507" s="2" t="s">
        <v>916</v>
      </c>
      <c r="D2507" s="2" t="s">
        <v>1027</v>
      </c>
      <c r="E2507" s="17" t="s">
        <v>1028</v>
      </c>
      <c r="F2507" s="23">
        <v>11053.24</v>
      </c>
      <c r="G2507" s="18">
        <v>2.4</v>
      </c>
      <c r="H2507" s="13">
        <v>0.2094</v>
      </c>
      <c r="I2507" s="18">
        <v>2.9</v>
      </c>
      <c r="J2507" s="18">
        <f t="shared" si="134"/>
        <v>32054.39</v>
      </c>
    </row>
    <row r="2508" spans="1:10" ht="25.95" customHeight="1">
      <c r="A2508" s="2" t="s">
        <v>4737</v>
      </c>
      <c r="B2508" s="3" t="s">
        <v>1030</v>
      </c>
      <c r="C2508" s="2" t="s">
        <v>16</v>
      </c>
      <c r="D2508" s="2" t="s">
        <v>1031</v>
      </c>
      <c r="E2508" s="17" t="s">
        <v>918</v>
      </c>
      <c r="F2508" s="23">
        <v>7368.82</v>
      </c>
      <c r="G2508" s="18">
        <v>8</v>
      </c>
      <c r="H2508" s="13">
        <v>0.2094</v>
      </c>
      <c r="I2508" s="18">
        <v>9.67</v>
      </c>
      <c r="J2508" s="18">
        <f t="shared" si="134"/>
        <v>71256.479999999996</v>
      </c>
    </row>
    <row r="2509" spans="1:10" ht="24" customHeight="1">
      <c r="A2509" s="1" t="s">
        <v>4738</v>
      </c>
      <c r="B2509" s="1"/>
      <c r="C2509" s="1"/>
      <c r="D2509" s="1" t="s">
        <v>4739</v>
      </c>
      <c r="E2509" s="15"/>
      <c r="F2509" s="24"/>
      <c r="G2509" s="15"/>
      <c r="H2509" s="12"/>
      <c r="I2509" s="15"/>
      <c r="J2509" s="16">
        <v>762061.45</v>
      </c>
    </row>
    <row r="2510" spans="1:10" ht="39" customHeight="1">
      <c r="A2510" s="2" t="s">
        <v>4740</v>
      </c>
      <c r="B2510" s="3" t="s">
        <v>1101</v>
      </c>
      <c r="C2510" s="2" t="s">
        <v>963</v>
      </c>
      <c r="D2510" s="2" t="s">
        <v>1102</v>
      </c>
      <c r="E2510" s="17" t="s">
        <v>968</v>
      </c>
      <c r="F2510" s="23">
        <v>929.78</v>
      </c>
      <c r="G2510" s="18">
        <v>131.13</v>
      </c>
      <c r="H2510" s="13">
        <v>0.2094</v>
      </c>
      <c r="I2510" s="18">
        <v>158.58000000000001</v>
      </c>
      <c r="J2510" s="18">
        <f>TRUNC(F2510 * I2510, 2)</f>
        <v>147444.51</v>
      </c>
    </row>
    <row r="2511" spans="1:10" ht="25.95" customHeight="1">
      <c r="A2511" s="2" t="s">
        <v>4741</v>
      </c>
      <c r="B2511" s="3" t="s">
        <v>1113</v>
      </c>
      <c r="C2511" s="2" t="s">
        <v>963</v>
      </c>
      <c r="D2511" s="2" t="s">
        <v>1114</v>
      </c>
      <c r="E2511" s="17" t="s">
        <v>1073</v>
      </c>
      <c r="F2511" s="23">
        <v>15305.7</v>
      </c>
      <c r="G2511" s="18">
        <v>13.1</v>
      </c>
      <c r="H2511" s="13">
        <v>0.2094</v>
      </c>
      <c r="I2511" s="18">
        <v>15.84</v>
      </c>
      <c r="J2511" s="18">
        <f>TRUNC(F2511 * I2511, 2)</f>
        <v>242442.28</v>
      </c>
    </row>
    <row r="2512" spans="1:10" ht="25.95" customHeight="1">
      <c r="A2512" s="2" t="s">
        <v>4742</v>
      </c>
      <c r="B2512" s="3" t="s">
        <v>1119</v>
      </c>
      <c r="C2512" s="2" t="s">
        <v>963</v>
      </c>
      <c r="D2512" s="2" t="s">
        <v>1120</v>
      </c>
      <c r="E2512" s="17" t="s">
        <v>1073</v>
      </c>
      <c r="F2512" s="23">
        <v>8381.1</v>
      </c>
      <c r="G2512" s="18">
        <v>10.79</v>
      </c>
      <c r="H2512" s="13">
        <v>0.2094</v>
      </c>
      <c r="I2512" s="18">
        <v>13.04</v>
      </c>
      <c r="J2512" s="18">
        <f>TRUNC(F2512 * I2512, 2)</f>
        <v>109289.54</v>
      </c>
    </row>
    <row r="2513" spans="1:10" ht="39" customHeight="1">
      <c r="A2513" s="2" t="s">
        <v>4743</v>
      </c>
      <c r="B2513" s="3" t="s">
        <v>4744</v>
      </c>
      <c r="C2513" s="2" t="s">
        <v>16</v>
      </c>
      <c r="D2513" s="2" t="s">
        <v>4745</v>
      </c>
      <c r="E2513" s="17" t="s">
        <v>918</v>
      </c>
      <c r="F2513" s="23">
        <v>416.3</v>
      </c>
      <c r="G2513" s="18">
        <v>522.15</v>
      </c>
      <c r="H2513" s="13">
        <v>0.2094</v>
      </c>
      <c r="I2513" s="18">
        <v>631.48</v>
      </c>
      <c r="J2513" s="18">
        <f>TRUNC(F2513 * I2513, 2)</f>
        <v>262885.12</v>
      </c>
    </row>
    <row r="2514" spans="1:10" ht="25.95" customHeight="1">
      <c r="A2514" s="1" t="s">
        <v>4746</v>
      </c>
      <c r="B2514" s="1"/>
      <c r="C2514" s="1"/>
      <c r="D2514" s="1" t="s">
        <v>4747</v>
      </c>
      <c r="E2514" s="15"/>
      <c r="F2514" s="24"/>
      <c r="G2514" s="15"/>
      <c r="H2514" s="12"/>
      <c r="I2514" s="15"/>
      <c r="J2514" s="16">
        <v>476394.25</v>
      </c>
    </row>
    <row r="2515" spans="1:10" ht="25.95" customHeight="1">
      <c r="A2515" s="2" t="s">
        <v>4748</v>
      </c>
      <c r="B2515" s="3" t="s">
        <v>4503</v>
      </c>
      <c r="C2515" s="2" t="s">
        <v>16</v>
      </c>
      <c r="D2515" s="2" t="s">
        <v>4504</v>
      </c>
      <c r="E2515" s="17" t="s">
        <v>29</v>
      </c>
      <c r="F2515" s="23">
        <v>70.8</v>
      </c>
      <c r="G2515" s="18">
        <v>90.81</v>
      </c>
      <c r="H2515" s="13">
        <v>0.2094</v>
      </c>
      <c r="I2515" s="18">
        <v>109.82</v>
      </c>
      <c r="J2515" s="18">
        <f>TRUNC(F2515 * I2515, 2)</f>
        <v>7775.25</v>
      </c>
    </row>
    <row r="2516" spans="1:10" ht="39" customHeight="1">
      <c r="A2516" s="2" t="s">
        <v>4749</v>
      </c>
      <c r="B2516" s="3" t="s">
        <v>4506</v>
      </c>
      <c r="C2516" s="2" t="s">
        <v>963</v>
      </c>
      <c r="D2516" s="2" t="s">
        <v>4507</v>
      </c>
      <c r="E2516" s="17" t="s">
        <v>968</v>
      </c>
      <c r="F2516" s="23">
        <v>1089.44</v>
      </c>
      <c r="G2516" s="18">
        <v>204.17</v>
      </c>
      <c r="H2516" s="13">
        <v>0.2094</v>
      </c>
      <c r="I2516" s="18">
        <v>246.92</v>
      </c>
      <c r="J2516" s="18">
        <f>TRUNC(F2516 * I2516, 2)</f>
        <v>269004.52</v>
      </c>
    </row>
    <row r="2517" spans="1:10" ht="39" customHeight="1">
      <c r="A2517" s="2" t="s">
        <v>4750</v>
      </c>
      <c r="B2517" s="3" t="s">
        <v>4509</v>
      </c>
      <c r="C2517" s="2" t="s">
        <v>963</v>
      </c>
      <c r="D2517" s="2" t="s">
        <v>4510</v>
      </c>
      <c r="E2517" s="17" t="s">
        <v>918</v>
      </c>
      <c r="F2517" s="23">
        <v>114.52</v>
      </c>
      <c r="G2517" s="18">
        <v>518.66</v>
      </c>
      <c r="H2517" s="13">
        <v>0.2094</v>
      </c>
      <c r="I2517" s="18">
        <v>627.26</v>
      </c>
      <c r="J2517" s="18">
        <f>TRUNC(F2517 * I2517, 2)</f>
        <v>71833.81</v>
      </c>
    </row>
    <row r="2518" spans="1:10" ht="52.05" customHeight="1">
      <c r="A2518" s="2" t="s">
        <v>4751</v>
      </c>
      <c r="B2518" s="3" t="s">
        <v>1152</v>
      </c>
      <c r="C2518" s="2" t="s">
        <v>963</v>
      </c>
      <c r="D2518" s="2" t="s">
        <v>1153</v>
      </c>
      <c r="E2518" s="17" t="s">
        <v>1073</v>
      </c>
      <c r="F2518" s="23">
        <v>7057.91</v>
      </c>
      <c r="G2518" s="18">
        <v>13.96</v>
      </c>
      <c r="H2518" s="13">
        <v>0.2094</v>
      </c>
      <c r="I2518" s="18">
        <v>16.88</v>
      </c>
      <c r="J2518" s="18">
        <f>TRUNC(F2518 * I2518, 2)</f>
        <v>119137.52</v>
      </c>
    </row>
    <row r="2519" spans="1:10" ht="25.95" customHeight="1">
      <c r="A2519" s="2" t="s">
        <v>4752</v>
      </c>
      <c r="B2519" s="3" t="s">
        <v>3802</v>
      </c>
      <c r="C2519" s="2" t="s">
        <v>963</v>
      </c>
      <c r="D2519" s="2" t="s">
        <v>3803</v>
      </c>
      <c r="E2519" s="17" t="s">
        <v>918</v>
      </c>
      <c r="F2519" s="23">
        <v>12.24</v>
      </c>
      <c r="G2519" s="18">
        <v>583.88</v>
      </c>
      <c r="H2519" s="13">
        <v>0.2094</v>
      </c>
      <c r="I2519" s="18">
        <v>706.14</v>
      </c>
      <c r="J2519" s="18">
        <f>TRUNC(F2519 * I2519, 2)</f>
        <v>8643.15</v>
      </c>
    </row>
    <row r="2520" spans="1:10" ht="24" customHeight="1">
      <c r="A2520" s="1" t="s">
        <v>4753</v>
      </c>
      <c r="B2520" s="1"/>
      <c r="C2520" s="1"/>
      <c r="D2520" s="1" t="s">
        <v>4578</v>
      </c>
      <c r="E2520" s="15"/>
      <c r="F2520" s="24"/>
      <c r="G2520" s="15"/>
      <c r="H2520" s="12"/>
      <c r="I2520" s="15"/>
      <c r="J2520" s="16">
        <v>12122.12</v>
      </c>
    </row>
    <row r="2521" spans="1:10" ht="25.95" customHeight="1">
      <c r="A2521" s="2" t="s">
        <v>4754</v>
      </c>
      <c r="B2521" s="3" t="s">
        <v>4755</v>
      </c>
      <c r="C2521" s="2" t="s">
        <v>916</v>
      </c>
      <c r="D2521" s="2" t="s">
        <v>4756</v>
      </c>
      <c r="E2521" s="17" t="s">
        <v>954</v>
      </c>
      <c r="F2521" s="23">
        <v>20</v>
      </c>
      <c r="G2521" s="18">
        <v>129.44</v>
      </c>
      <c r="H2521" s="13">
        <v>0.2094</v>
      </c>
      <c r="I2521" s="18">
        <v>156.54</v>
      </c>
      <c r="J2521" s="18">
        <f>TRUNC(F2521 * I2521, 2)</f>
        <v>3130.8</v>
      </c>
    </row>
    <row r="2522" spans="1:10" ht="25.95" customHeight="1">
      <c r="A2522" s="2" t="s">
        <v>4757</v>
      </c>
      <c r="B2522" s="3" t="s">
        <v>4580</v>
      </c>
      <c r="C2522" s="2" t="s">
        <v>916</v>
      </c>
      <c r="D2522" s="2" t="s">
        <v>4581</v>
      </c>
      <c r="E2522" s="17" t="s">
        <v>954</v>
      </c>
      <c r="F2522" s="23">
        <v>13</v>
      </c>
      <c r="G2522" s="18">
        <v>571.89</v>
      </c>
      <c r="H2522" s="13">
        <v>0.2094</v>
      </c>
      <c r="I2522" s="18">
        <v>691.64</v>
      </c>
      <c r="J2522" s="18">
        <f>TRUNC(F2522 * I2522, 2)</f>
        <v>8991.32</v>
      </c>
    </row>
    <row r="2523" spans="1:10" ht="24" customHeight="1">
      <c r="A2523" s="1" t="s">
        <v>4758</v>
      </c>
      <c r="B2523" s="1"/>
      <c r="C2523" s="1"/>
      <c r="D2523" s="1" t="s">
        <v>4546</v>
      </c>
      <c r="E2523" s="15"/>
      <c r="F2523" s="24"/>
      <c r="G2523" s="15"/>
      <c r="H2523" s="12"/>
      <c r="I2523" s="15"/>
      <c r="J2523" s="16">
        <v>789062.41</v>
      </c>
    </row>
    <row r="2524" spans="1:10" ht="25.95" customHeight="1">
      <c r="A2524" s="2" t="s">
        <v>4759</v>
      </c>
      <c r="B2524" s="3" t="s">
        <v>4554</v>
      </c>
      <c r="C2524" s="2" t="s">
        <v>916</v>
      </c>
      <c r="D2524" s="2" t="s">
        <v>4555</v>
      </c>
      <c r="E2524" s="17" t="s">
        <v>954</v>
      </c>
      <c r="F2524" s="23">
        <v>245.5</v>
      </c>
      <c r="G2524" s="18">
        <v>450.36</v>
      </c>
      <c r="H2524" s="13">
        <v>0.2094</v>
      </c>
      <c r="I2524" s="18">
        <v>544.66</v>
      </c>
      <c r="J2524" s="18">
        <f>TRUNC(F2524 * I2524, 2)</f>
        <v>133714.03</v>
      </c>
    </row>
    <row r="2525" spans="1:10" ht="25.95" customHeight="1">
      <c r="A2525" s="2" t="s">
        <v>4760</v>
      </c>
      <c r="B2525" s="3" t="s">
        <v>4557</v>
      </c>
      <c r="C2525" s="2" t="s">
        <v>916</v>
      </c>
      <c r="D2525" s="2" t="s">
        <v>4558</v>
      </c>
      <c r="E2525" s="17" t="s">
        <v>954</v>
      </c>
      <c r="F2525" s="23">
        <v>739.8</v>
      </c>
      <c r="G2525" s="18">
        <v>670.8</v>
      </c>
      <c r="H2525" s="13">
        <v>0.2094</v>
      </c>
      <c r="I2525" s="18">
        <v>811.26</v>
      </c>
      <c r="J2525" s="18">
        <f>TRUNC(F2525 * I2525, 2)</f>
        <v>600170.14</v>
      </c>
    </row>
    <row r="2526" spans="1:10" ht="25.95" customHeight="1">
      <c r="A2526" s="2" t="s">
        <v>4761</v>
      </c>
      <c r="B2526" s="3" t="s">
        <v>4560</v>
      </c>
      <c r="C2526" s="2" t="s">
        <v>916</v>
      </c>
      <c r="D2526" s="2" t="s">
        <v>4561</v>
      </c>
      <c r="E2526" s="17" t="s">
        <v>954</v>
      </c>
      <c r="F2526" s="23">
        <v>52</v>
      </c>
      <c r="G2526" s="18">
        <v>877.4</v>
      </c>
      <c r="H2526" s="13">
        <v>0.2094</v>
      </c>
      <c r="I2526" s="18">
        <v>1061.1199999999999</v>
      </c>
      <c r="J2526" s="18">
        <f>TRUNC(F2526 * I2526, 2)</f>
        <v>55178.239999999998</v>
      </c>
    </row>
    <row r="2527" spans="1:10" ht="24" customHeight="1">
      <c r="A2527" s="1" t="s">
        <v>4762</v>
      </c>
      <c r="B2527" s="1"/>
      <c r="C2527" s="1"/>
      <c r="D2527" s="1" t="s">
        <v>4763</v>
      </c>
      <c r="E2527" s="15"/>
      <c r="F2527" s="24"/>
      <c r="G2527" s="15"/>
      <c r="H2527" s="12"/>
      <c r="I2527" s="15"/>
      <c r="J2527" s="16">
        <v>265855.08</v>
      </c>
    </row>
    <row r="2528" spans="1:10" ht="39" customHeight="1">
      <c r="A2528" s="2" t="s">
        <v>4764</v>
      </c>
      <c r="B2528" s="3" t="s">
        <v>4765</v>
      </c>
      <c r="C2528" s="2" t="s">
        <v>963</v>
      </c>
      <c r="D2528" s="2" t="s">
        <v>4766</v>
      </c>
      <c r="E2528" s="17" t="s">
        <v>968</v>
      </c>
      <c r="F2528" s="23">
        <v>4284.53</v>
      </c>
      <c r="G2528" s="18">
        <v>51.31</v>
      </c>
      <c r="H2528" s="13">
        <v>0.2094</v>
      </c>
      <c r="I2528" s="18">
        <v>62.05</v>
      </c>
      <c r="J2528" s="18">
        <f>TRUNC(F2528 * I2528, 2)</f>
        <v>265855.08</v>
      </c>
    </row>
    <row r="2529" spans="1:10" ht="24" customHeight="1">
      <c r="A2529" s="1" t="s">
        <v>4767</v>
      </c>
      <c r="B2529" s="1"/>
      <c r="C2529" s="1"/>
      <c r="D2529" s="1" t="s">
        <v>4768</v>
      </c>
      <c r="E2529" s="15"/>
      <c r="F2529" s="24"/>
      <c r="G2529" s="15"/>
      <c r="H2529" s="12"/>
      <c r="I2529" s="15"/>
      <c r="J2529" s="16">
        <v>4892749.05</v>
      </c>
    </row>
    <row r="2530" spans="1:10" ht="39" customHeight="1">
      <c r="A2530" s="2" t="s">
        <v>4769</v>
      </c>
      <c r="B2530" s="3" t="s">
        <v>4509</v>
      </c>
      <c r="C2530" s="2" t="s">
        <v>963</v>
      </c>
      <c r="D2530" s="2" t="s">
        <v>4510</v>
      </c>
      <c r="E2530" s="17" t="s">
        <v>918</v>
      </c>
      <c r="F2530" s="23">
        <v>1785.39</v>
      </c>
      <c r="G2530" s="18">
        <v>518.66</v>
      </c>
      <c r="H2530" s="13">
        <v>0.2094</v>
      </c>
      <c r="I2530" s="18">
        <v>627.26</v>
      </c>
      <c r="J2530" s="18">
        <f t="shared" ref="J2530:J2535" si="135">TRUNC(F2530 * I2530, 2)</f>
        <v>1119903.73</v>
      </c>
    </row>
    <row r="2531" spans="1:10" ht="52.05" customHeight="1">
      <c r="A2531" s="2" t="s">
        <v>4770</v>
      </c>
      <c r="B2531" s="3" t="s">
        <v>1152</v>
      </c>
      <c r="C2531" s="2" t="s">
        <v>963</v>
      </c>
      <c r="D2531" s="2" t="s">
        <v>1153</v>
      </c>
      <c r="E2531" s="17" t="s">
        <v>1073</v>
      </c>
      <c r="F2531" s="23">
        <v>52385.3</v>
      </c>
      <c r="G2531" s="18">
        <v>13.96</v>
      </c>
      <c r="H2531" s="13">
        <v>0.2094</v>
      </c>
      <c r="I2531" s="18">
        <v>16.88</v>
      </c>
      <c r="J2531" s="18">
        <f t="shared" si="135"/>
        <v>884263.86</v>
      </c>
    </row>
    <row r="2532" spans="1:10" ht="39" customHeight="1">
      <c r="A2532" s="2" t="s">
        <v>4771</v>
      </c>
      <c r="B2532" s="3" t="s">
        <v>1101</v>
      </c>
      <c r="C2532" s="2" t="s">
        <v>963</v>
      </c>
      <c r="D2532" s="2" t="s">
        <v>1102</v>
      </c>
      <c r="E2532" s="17" t="s">
        <v>968</v>
      </c>
      <c r="F2532" s="23">
        <v>7340.26</v>
      </c>
      <c r="G2532" s="18">
        <v>131.13</v>
      </c>
      <c r="H2532" s="13">
        <v>0.2094</v>
      </c>
      <c r="I2532" s="18">
        <v>158.58000000000001</v>
      </c>
      <c r="J2532" s="18">
        <f t="shared" si="135"/>
        <v>1164018.43</v>
      </c>
    </row>
    <row r="2533" spans="1:10" ht="25.95" customHeight="1">
      <c r="A2533" s="2" t="s">
        <v>4772</v>
      </c>
      <c r="B2533" s="3" t="s">
        <v>3802</v>
      </c>
      <c r="C2533" s="2" t="s">
        <v>963</v>
      </c>
      <c r="D2533" s="2" t="s">
        <v>3803</v>
      </c>
      <c r="E2533" s="17" t="s">
        <v>918</v>
      </c>
      <c r="F2533" s="23">
        <v>296.32</v>
      </c>
      <c r="G2533" s="18">
        <v>583.88</v>
      </c>
      <c r="H2533" s="13">
        <v>0.2094</v>
      </c>
      <c r="I2533" s="18">
        <v>706.14</v>
      </c>
      <c r="J2533" s="18">
        <f t="shared" si="135"/>
        <v>209243.4</v>
      </c>
    </row>
    <row r="2534" spans="1:10" ht="52.05" customHeight="1">
      <c r="A2534" s="2" t="s">
        <v>4773</v>
      </c>
      <c r="B2534" s="3" t="s">
        <v>1180</v>
      </c>
      <c r="C2534" s="2" t="s">
        <v>963</v>
      </c>
      <c r="D2534" s="2" t="s">
        <v>1181</v>
      </c>
      <c r="E2534" s="17" t="s">
        <v>1073</v>
      </c>
      <c r="F2534" s="23">
        <v>90281.55</v>
      </c>
      <c r="G2534" s="18">
        <v>12.86</v>
      </c>
      <c r="H2534" s="13">
        <v>0.2094</v>
      </c>
      <c r="I2534" s="18">
        <v>15.55</v>
      </c>
      <c r="J2534" s="18">
        <f t="shared" si="135"/>
        <v>1403878.1</v>
      </c>
    </row>
    <row r="2535" spans="1:10" ht="52.05" customHeight="1">
      <c r="A2535" s="2" t="s">
        <v>4774</v>
      </c>
      <c r="B2535" s="3" t="s">
        <v>4775</v>
      </c>
      <c r="C2535" s="2" t="s">
        <v>916</v>
      </c>
      <c r="D2535" s="2" t="s">
        <v>4776</v>
      </c>
      <c r="E2535" s="17" t="s">
        <v>968</v>
      </c>
      <c r="F2535" s="23">
        <v>8965.5300000000007</v>
      </c>
      <c r="G2535" s="18">
        <v>10.28</v>
      </c>
      <c r="H2535" s="13">
        <v>0.2094</v>
      </c>
      <c r="I2535" s="18">
        <v>12.43</v>
      </c>
      <c r="J2535" s="18">
        <f t="shared" si="135"/>
        <v>111441.53</v>
      </c>
    </row>
    <row r="2536" spans="1:10" ht="24" customHeight="1">
      <c r="A2536" s="1" t="s">
        <v>4777</v>
      </c>
      <c r="B2536" s="1"/>
      <c r="C2536" s="1"/>
      <c r="D2536" s="1" t="s">
        <v>4541</v>
      </c>
      <c r="E2536" s="15"/>
      <c r="F2536" s="24"/>
      <c r="G2536" s="15"/>
      <c r="H2536" s="12"/>
      <c r="I2536" s="15"/>
      <c r="J2536" s="16">
        <v>285687.88</v>
      </c>
    </row>
    <row r="2537" spans="1:10" ht="39" customHeight="1">
      <c r="A2537" s="2" t="s">
        <v>4778</v>
      </c>
      <c r="B2537" s="3" t="s">
        <v>4779</v>
      </c>
      <c r="C2537" s="2" t="s">
        <v>916</v>
      </c>
      <c r="D2537" s="2" t="s">
        <v>4780</v>
      </c>
      <c r="E2537" s="17" t="s">
        <v>954</v>
      </c>
      <c r="F2537" s="23">
        <v>2017</v>
      </c>
      <c r="G2537" s="18">
        <v>117.12</v>
      </c>
      <c r="H2537" s="13">
        <v>0.2094</v>
      </c>
      <c r="I2537" s="18">
        <v>141.63999999999999</v>
      </c>
      <c r="J2537" s="18">
        <f>TRUNC(F2537 * I2537, 2)</f>
        <v>285687.88</v>
      </c>
    </row>
    <row r="2538" spans="1:10" ht="24" customHeight="1">
      <c r="A2538" s="1" t="s">
        <v>4781</v>
      </c>
      <c r="B2538" s="1"/>
      <c r="C2538" s="1"/>
      <c r="D2538" s="1" t="s">
        <v>4782</v>
      </c>
      <c r="E2538" s="15"/>
      <c r="F2538" s="24"/>
      <c r="G2538" s="15"/>
      <c r="H2538" s="12"/>
      <c r="I2538" s="15"/>
      <c r="J2538" s="16">
        <v>28829.759999999998</v>
      </c>
    </row>
    <row r="2539" spans="1:10" ht="25.95" customHeight="1">
      <c r="A2539" s="2" t="s">
        <v>4783</v>
      </c>
      <c r="B2539" s="3" t="s">
        <v>4784</v>
      </c>
      <c r="C2539" s="2" t="s">
        <v>916</v>
      </c>
      <c r="D2539" s="2" t="s">
        <v>4785</v>
      </c>
      <c r="E2539" s="17" t="s">
        <v>954</v>
      </c>
      <c r="F2539" s="23">
        <v>509</v>
      </c>
      <c r="G2539" s="18">
        <v>46.84</v>
      </c>
      <c r="H2539" s="13">
        <v>0.2094</v>
      </c>
      <c r="I2539" s="18">
        <v>56.64</v>
      </c>
      <c r="J2539" s="18">
        <f>TRUNC(F2539 * I2539, 2)</f>
        <v>28829.759999999998</v>
      </c>
    </row>
    <row r="2540" spans="1:10" ht="24" customHeight="1">
      <c r="A2540" s="1" t="s">
        <v>4786</v>
      </c>
      <c r="B2540" s="1"/>
      <c r="C2540" s="1"/>
      <c r="D2540" s="1" t="s">
        <v>4583</v>
      </c>
      <c r="E2540" s="15"/>
      <c r="F2540" s="24"/>
      <c r="G2540" s="15"/>
      <c r="H2540" s="12"/>
      <c r="I2540" s="15"/>
      <c r="J2540" s="16">
        <v>335090.71999999997</v>
      </c>
    </row>
    <row r="2541" spans="1:10" ht="39" customHeight="1">
      <c r="A2541" s="2" t="s">
        <v>4787</v>
      </c>
      <c r="B2541" s="3" t="s">
        <v>4788</v>
      </c>
      <c r="C2541" s="2" t="s">
        <v>916</v>
      </c>
      <c r="D2541" s="2" t="s">
        <v>4789</v>
      </c>
      <c r="E2541" s="17" t="s">
        <v>954</v>
      </c>
      <c r="F2541" s="23">
        <v>1353.5</v>
      </c>
      <c r="G2541" s="18">
        <v>94.71</v>
      </c>
      <c r="H2541" s="13">
        <v>0.2094</v>
      </c>
      <c r="I2541" s="18">
        <v>114.54</v>
      </c>
      <c r="J2541" s="18">
        <f>TRUNC(F2541 * I2541, 2)</f>
        <v>155029.89000000001</v>
      </c>
    </row>
    <row r="2542" spans="1:10" ht="39" customHeight="1">
      <c r="A2542" s="2" t="s">
        <v>4790</v>
      </c>
      <c r="B2542" s="3" t="s">
        <v>4585</v>
      </c>
      <c r="C2542" s="2" t="s">
        <v>916</v>
      </c>
      <c r="D2542" s="2" t="s">
        <v>4586</v>
      </c>
      <c r="E2542" s="17" t="s">
        <v>954</v>
      </c>
      <c r="F2542" s="23">
        <v>976.5</v>
      </c>
      <c r="G2542" s="18">
        <v>75.2</v>
      </c>
      <c r="H2542" s="13">
        <v>0.2094</v>
      </c>
      <c r="I2542" s="18">
        <v>90.94</v>
      </c>
      <c r="J2542" s="18">
        <f>TRUNC(F2542 * I2542, 2)</f>
        <v>88802.91</v>
      </c>
    </row>
    <row r="2543" spans="1:10" ht="39" customHeight="1">
      <c r="A2543" s="2" t="s">
        <v>4791</v>
      </c>
      <c r="B2543" s="3" t="s">
        <v>4792</v>
      </c>
      <c r="C2543" s="2" t="s">
        <v>916</v>
      </c>
      <c r="D2543" s="2" t="s">
        <v>4793</v>
      </c>
      <c r="E2543" s="17" t="s">
        <v>954</v>
      </c>
      <c r="F2543" s="23">
        <v>230</v>
      </c>
      <c r="G2543" s="18">
        <v>93.47</v>
      </c>
      <c r="H2543" s="13">
        <v>0.2094</v>
      </c>
      <c r="I2543" s="18">
        <v>113.04</v>
      </c>
      <c r="J2543" s="18">
        <f>TRUNC(F2543 * I2543, 2)</f>
        <v>25999.200000000001</v>
      </c>
    </row>
    <row r="2544" spans="1:10" ht="39" customHeight="1">
      <c r="A2544" s="2" t="s">
        <v>4794</v>
      </c>
      <c r="B2544" s="3" t="s">
        <v>4795</v>
      </c>
      <c r="C2544" s="2" t="s">
        <v>916</v>
      </c>
      <c r="D2544" s="2" t="s">
        <v>4796</v>
      </c>
      <c r="E2544" s="17" t="s">
        <v>954</v>
      </c>
      <c r="F2544" s="23">
        <v>725.5</v>
      </c>
      <c r="G2544" s="18">
        <v>74.38</v>
      </c>
      <c r="H2544" s="13">
        <v>0.2094</v>
      </c>
      <c r="I2544" s="18">
        <v>89.95</v>
      </c>
      <c r="J2544" s="18">
        <f>TRUNC(F2544 * I2544, 2)</f>
        <v>65258.720000000001</v>
      </c>
    </row>
    <row r="2545" spans="1:10" ht="24" customHeight="1">
      <c r="A2545" s="1" t="s">
        <v>4797</v>
      </c>
      <c r="B2545" s="1"/>
      <c r="C2545" s="1"/>
      <c r="D2545" s="1" t="s">
        <v>4798</v>
      </c>
      <c r="E2545" s="15"/>
      <c r="F2545" s="24"/>
      <c r="G2545" s="15"/>
      <c r="H2545" s="12"/>
      <c r="I2545" s="15"/>
      <c r="J2545" s="16">
        <v>5776</v>
      </c>
    </row>
    <row r="2546" spans="1:10" ht="25.95" customHeight="1">
      <c r="A2546" s="2" t="s">
        <v>4799</v>
      </c>
      <c r="B2546" s="3" t="s">
        <v>4800</v>
      </c>
      <c r="C2546" s="2" t="s">
        <v>916</v>
      </c>
      <c r="D2546" s="2" t="s">
        <v>4801</v>
      </c>
      <c r="E2546" s="17" t="s">
        <v>954</v>
      </c>
      <c r="F2546" s="23">
        <v>320</v>
      </c>
      <c r="G2546" s="18">
        <v>14.93</v>
      </c>
      <c r="H2546" s="13">
        <v>0.2094</v>
      </c>
      <c r="I2546" s="18">
        <v>18.05</v>
      </c>
      <c r="J2546" s="18">
        <f>TRUNC(F2546 * I2546, 2)</f>
        <v>5776</v>
      </c>
    </row>
    <row r="2547" spans="1:10" ht="24" customHeight="1">
      <c r="A2547" s="1" t="s">
        <v>4802</v>
      </c>
      <c r="B2547" s="1"/>
      <c r="C2547" s="1"/>
      <c r="D2547" s="1" t="s">
        <v>4803</v>
      </c>
      <c r="E2547" s="15"/>
      <c r="F2547" s="24"/>
      <c r="G2547" s="15"/>
      <c r="H2547" s="12"/>
      <c r="I2547" s="15"/>
      <c r="J2547" s="16">
        <v>25492804.43</v>
      </c>
    </row>
    <row r="2548" spans="1:10" ht="24" customHeight="1">
      <c r="A2548" s="1" t="s">
        <v>4804</v>
      </c>
      <c r="B2548" s="1"/>
      <c r="C2548" s="1"/>
      <c r="D2548" s="1" t="s">
        <v>4805</v>
      </c>
      <c r="E2548" s="15"/>
      <c r="F2548" s="24"/>
      <c r="G2548" s="15"/>
      <c r="H2548" s="12"/>
      <c r="I2548" s="15"/>
      <c r="J2548" s="16">
        <v>21548847.75</v>
      </c>
    </row>
    <row r="2549" spans="1:10" ht="25.95" customHeight="1">
      <c r="A2549" s="2" t="s">
        <v>4806</v>
      </c>
      <c r="B2549" s="3" t="s">
        <v>4807</v>
      </c>
      <c r="C2549" s="2" t="s">
        <v>16</v>
      </c>
      <c r="D2549" s="2" t="s">
        <v>4808</v>
      </c>
      <c r="E2549" s="17" t="s">
        <v>4809</v>
      </c>
      <c r="F2549" s="23">
        <v>4</v>
      </c>
      <c r="G2549" s="18">
        <v>88218.1</v>
      </c>
      <c r="H2549" s="13">
        <v>0.15279999999999999</v>
      </c>
      <c r="I2549" s="18">
        <v>101697.82</v>
      </c>
      <c r="J2549" s="18">
        <f>TRUNC(F2549 * TRUNC(G2549 * (1 + 15.28 / 100), 2), 2)</f>
        <v>406791.28</v>
      </c>
    </row>
    <row r="2550" spans="1:10" ht="25.95" customHeight="1">
      <c r="A2550" s="2" t="s">
        <v>4810</v>
      </c>
      <c r="B2550" s="3" t="s">
        <v>4811</v>
      </c>
      <c r="C2550" s="2" t="s">
        <v>16</v>
      </c>
      <c r="D2550" s="2" t="s">
        <v>4812</v>
      </c>
      <c r="E2550" s="17" t="s">
        <v>4809</v>
      </c>
      <c r="F2550" s="23">
        <v>4</v>
      </c>
      <c r="G2550" s="18">
        <v>117278.18</v>
      </c>
      <c r="H2550" s="13">
        <v>0.15279999999999999</v>
      </c>
      <c r="I2550" s="18">
        <v>135198.28</v>
      </c>
      <c r="J2550" s="18">
        <f>TRUNC(F2550 * TRUNC(G2550 * (1 + 15.28 / 100), 2), 2)</f>
        <v>540793.12</v>
      </c>
    </row>
    <row r="2551" spans="1:10" ht="25.95" customHeight="1">
      <c r="A2551" s="2" t="s">
        <v>4813</v>
      </c>
      <c r="B2551" s="3" t="s">
        <v>4814</v>
      </c>
      <c r="C2551" s="2" t="s">
        <v>16</v>
      </c>
      <c r="D2551" s="2" t="s">
        <v>4815</v>
      </c>
      <c r="E2551" s="17" t="s">
        <v>24</v>
      </c>
      <c r="F2551" s="23">
        <v>4</v>
      </c>
      <c r="G2551" s="18">
        <v>166653.94</v>
      </c>
      <c r="H2551" s="13">
        <v>0.15279999999999999</v>
      </c>
      <c r="I2551" s="18">
        <v>192118.66</v>
      </c>
      <c r="J2551" s="18">
        <f>TRUNC(F2551 * TRUNC(G2551 * (1 + 15.28 / 100), 2), 2)</f>
        <v>768474.64</v>
      </c>
    </row>
    <row r="2552" spans="1:10" ht="25.95" customHeight="1">
      <c r="A2552" s="2" t="s">
        <v>4816</v>
      </c>
      <c r="B2552" s="3" t="s">
        <v>4817</v>
      </c>
      <c r="C2552" s="2" t="s">
        <v>916</v>
      </c>
      <c r="D2552" s="2" t="s">
        <v>4818</v>
      </c>
      <c r="E2552" s="17" t="s">
        <v>24</v>
      </c>
      <c r="F2552" s="23">
        <v>8618.44</v>
      </c>
      <c r="G2552" s="18">
        <v>396.88</v>
      </c>
      <c r="H2552" s="13">
        <v>0.15279999999999999</v>
      </c>
      <c r="I2552" s="18">
        <v>457.52</v>
      </c>
      <c r="J2552" s="18">
        <f>TRUNC(F2552 * TRUNC(G2552 * (1 + 15.28 / 100), 2), 2)</f>
        <v>3943108.66</v>
      </c>
    </row>
    <row r="2553" spans="1:10" ht="25.95" customHeight="1">
      <c r="A2553" s="2" t="s">
        <v>4819</v>
      </c>
      <c r="B2553" s="3" t="s">
        <v>4820</v>
      </c>
      <c r="C2553" s="2" t="s">
        <v>16</v>
      </c>
      <c r="D2553" s="2" t="s">
        <v>4821</v>
      </c>
      <c r="E2553" s="17" t="s">
        <v>918</v>
      </c>
      <c r="F2553" s="23">
        <v>16666.62</v>
      </c>
      <c r="G2553" s="18">
        <v>39</v>
      </c>
      <c r="H2553" s="13">
        <v>0.15279999999999999</v>
      </c>
      <c r="I2553" s="18">
        <v>44.95</v>
      </c>
      <c r="J2553" s="18">
        <f>TRUNC(F2553 * TRUNC(G2553 * (1 + 15.28 / 100), 2), 2)</f>
        <v>749164.56</v>
      </c>
    </row>
    <row r="2554" spans="1:10" ht="25.95" customHeight="1">
      <c r="A2554" s="2" t="s">
        <v>4822</v>
      </c>
      <c r="B2554" s="3" t="s">
        <v>1022</v>
      </c>
      <c r="C2554" s="2" t="s">
        <v>916</v>
      </c>
      <c r="D2554" s="2" t="s">
        <v>1023</v>
      </c>
      <c r="E2554" s="17" t="s">
        <v>1024</v>
      </c>
      <c r="F2554" s="23">
        <v>1587495.11</v>
      </c>
      <c r="G2554" s="18">
        <v>0.55000000000000004</v>
      </c>
      <c r="H2554" s="13">
        <v>0.2094</v>
      </c>
      <c r="I2554" s="18">
        <v>0.66</v>
      </c>
      <c r="J2554" s="18">
        <f>TRUNC(F2554 * I2554, 2)</f>
        <v>1047746.77</v>
      </c>
    </row>
    <row r="2555" spans="1:10" ht="25.95" customHeight="1">
      <c r="A2555" s="2" t="s">
        <v>4823</v>
      </c>
      <c r="B2555" s="3" t="s">
        <v>4824</v>
      </c>
      <c r="C2555" s="2" t="s">
        <v>16</v>
      </c>
      <c r="D2555" s="2" t="s">
        <v>4825</v>
      </c>
      <c r="E2555" s="17" t="s">
        <v>18</v>
      </c>
      <c r="F2555" s="23">
        <v>18618.38</v>
      </c>
      <c r="G2555" s="18">
        <v>48.16</v>
      </c>
      <c r="H2555" s="13">
        <v>0.15279999999999999</v>
      </c>
      <c r="I2555" s="18">
        <v>55.51</v>
      </c>
      <c r="J2555" s="18">
        <f>TRUNC(F2555 * TRUNC(G2555 * (1 + 15.28 / 100), 2), 2)</f>
        <v>1033506.27</v>
      </c>
    </row>
    <row r="2556" spans="1:10" ht="25.95" customHeight="1">
      <c r="A2556" s="2" t="s">
        <v>4826</v>
      </c>
      <c r="B2556" s="3" t="s">
        <v>4827</v>
      </c>
      <c r="C2556" s="2" t="s">
        <v>16</v>
      </c>
      <c r="D2556" s="2" t="s">
        <v>4828</v>
      </c>
      <c r="E2556" s="17" t="s">
        <v>18</v>
      </c>
      <c r="F2556" s="23">
        <v>1126.4000000000001</v>
      </c>
      <c r="G2556" s="18">
        <v>1203.5999999999999</v>
      </c>
      <c r="H2556" s="13">
        <v>0.15279999999999999</v>
      </c>
      <c r="I2556" s="18">
        <v>1387.51</v>
      </c>
      <c r="J2556" s="18">
        <f>TRUNC(F2556 * TRUNC(G2556 * (1 + 15.28 / 100), 2), 2)</f>
        <v>1562891.26</v>
      </c>
    </row>
    <row r="2557" spans="1:10" ht="52.05" customHeight="1">
      <c r="A2557" s="2" t="s">
        <v>4829</v>
      </c>
      <c r="B2557" s="3" t="s">
        <v>4830</v>
      </c>
      <c r="C2557" s="2" t="s">
        <v>16</v>
      </c>
      <c r="D2557" s="2" t="s">
        <v>4831</v>
      </c>
      <c r="E2557" s="17" t="s">
        <v>24</v>
      </c>
      <c r="F2557" s="23">
        <v>2</v>
      </c>
      <c r="G2557" s="18">
        <v>405584.27</v>
      </c>
      <c r="H2557" s="13">
        <v>0.15279999999999999</v>
      </c>
      <c r="I2557" s="18">
        <v>467557.54</v>
      </c>
      <c r="J2557" s="18">
        <f>TRUNC(F2557 * TRUNC(G2557 * (1 + 15.28 / 100), 2), 2)</f>
        <v>935115.08</v>
      </c>
    </row>
    <row r="2558" spans="1:10" ht="24" customHeight="1">
      <c r="A2558" s="2" t="s">
        <v>4832</v>
      </c>
      <c r="B2558" s="3" t="s">
        <v>4833</v>
      </c>
      <c r="C2558" s="2" t="s">
        <v>16</v>
      </c>
      <c r="D2558" s="2" t="s">
        <v>4834</v>
      </c>
      <c r="E2558" s="17" t="s">
        <v>1028</v>
      </c>
      <c r="F2558" s="23">
        <v>785.22</v>
      </c>
      <c r="G2558" s="18">
        <v>11667.3</v>
      </c>
      <c r="H2558" s="13">
        <v>0.15279999999999999</v>
      </c>
      <c r="I2558" s="18">
        <v>13450.06</v>
      </c>
      <c r="J2558" s="18">
        <f>TRUNC(F2558 * TRUNC(G2558 * (1 + 15.28 / 100), 2), 2)</f>
        <v>10561256.109999999</v>
      </c>
    </row>
    <row r="2559" spans="1:10" ht="24" customHeight="1">
      <c r="A2559" s="1" t="s">
        <v>4835</v>
      </c>
      <c r="B2559" s="1"/>
      <c r="C2559" s="1"/>
      <c r="D2559" s="1" t="s">
        <v>4836</v>
      </c>
      <c r="E2559" s="15"/>
      <c r="F2559" s="24"/>
      <c r="G2559" s="15"/>
      <c r="H2559" s="12"/>
      <c r="I2559" s="15"/>
      <c r="J2559" s="16">
        <v>1756433.7</v>
      </c>
    </row>
    <row r="2560" spans="1:10" ht="39" customHeight="1">
      <c r="A2560" s="2" t="s">
        <v>4837</v>
      </c>
      <c r="B2560" s="3" t="s">
        <v>4838</v>
      </c>
      <c r="C2560" s="2" t="s">
        <v>916</v>
      </c>
      <c r="D2560" s="2" t="s">
        <v>4839</v>
      </c>
      <c r="E2560" s="17" t="s">
        <v>24</v>
      </c>
      <c r="F2560" s="23">
        <v>1030.3900000000001</v>
      </c>
      <c r="G2560" s="18">
        <v>1409.49</v>
      </c>
      <c r="H2560" s="13">
        <v>0.2094</v>
      </c>
      <c r="I2560" s="18">
        <v>1704.63</v>
      </c>
      <c r="J2560" s="18">
        <f>TRUNC(F2560 * I2560, 2)</f>
        <v>1756433.7</v>
      </c>
    </row>
    <row r="2561" spans="1:10" ht="25.95" customHeight="1">
      <c r="A2561" s="1" t="s">
        <v>4840</v>
      </c>
      <c r="B2561" s="1"/>
      <c r="C2561" s="1"/>
      <c r="D2561" s="1" t="s">
        <v>4841</v>
      </c>
      <c r="E2561" s="15"/>
      <c r="F2561" s="24"/>
      <c r="G2561" s="15"/>
      <c r="H2561" s="12"/>
      <c r="I2561" s="15"/>
      <c r="J2561" s="16">
        <v>4862.37</v>
      </c>
    </row>
    <row r="2562" spans="1:10" ht="39" customHeight="1">
      <c r="A2562" s="2" t="s">
        <v>4842</v>
      </c>
      <c r="B2562" s="3" t="s">
        <v>4843</v>
      </c>
      <c r="C2562" s="2" t="s">
        <v>16</v>
      </c>
      <c r="D2562" s="2" t="s">
        <v>4844</v>
      </c>
      <c r="E2562" s="17" t="s">
        <v>999</v>
      </c>
      <c r="F2562" s="23">
        <v>0.42</v>
      </c>
      <c r="G2562" s="18">
        <v>9471.56</v>
      </c>
      <c r="H2562" s="13">
        <v>0.2223</v>
      </c>
      <c r="I2562" s="18">
        <v>11577.08</v>
      </c>
      <c r="J2562" s="18">
        <f>TRUNC(F2562 * TRUNC(G2562 * (1 + 22.23 / 100), 2), 2)</f>
        <v>4862.37</v>
      </c>
    </row>
    <row r="2563" spans="1:10" ht="24" customHeight="1">
      <c r="A2563" s="1" t="s">
        <v>4845</v>
      </c>
      <c r="B2563" s="1"/>
      <c r="C2563" s="1"/>
      <c r="D2563" s="1" t="s">
        <v>4846</v>
      </c>
      <c r="E2563" s="15"/>
      <c r="F2563" s="24"/>
      <c r="G2563" s="15"/>
      <c r="H2563" s="12"/>
      <c r="I2563" s="15"/>
      <c r="J2563" s="16">
        <v>1133062.95</v>
      </c>
    </row>
    <row r="2564" spans="1:10" ht="25.95" customHeight="1">
      <c r="A2564" s="1" t="s">
        <v>4847</v>
      </c>
      <c r="B2564" s="1"/>
      <c r="C2564" s="1"/>
      <c r="D2564" s="1" t="s">
        <v>4848</v>
      </c>
      <c r="E2564" s="15"/>
      <c r="F2564" s="24"/>
      <c r="G2564" s="15"/>
      <c r="H2564" s="12"/>
      <c r="I2564" s="15"/>
      <c r="J2564" s="16">
        <v>301072.45</v>
      </c>
    </row>
    <row r="2565" spans="1:10" ht="39" customHeight="1">
      <c r="A2565" s="2" t="s">
        <v>4849</v>
      </c>
      <c r="B2565" s="3" t="s">
        <v>3789</v>
      </c>
      <c r="C2565" s="2" t="s">
        <v>16</v>
      </c>
      <c r="D2565" s="2" t="s">
        <v>3790</v>
      </c>
      <c r="E2565" s="17" t="s">
        <v>918</v>
      </c>
      <c r="F2565" s="23">
        <v>84</v>
      </c>
      <c r="G2565" s="18">
        <v>564.32000000000005</v>
      </c>
      <c r="H2565" s="13">
        <v>0.2094</v>
      </c>
      <c r="I2565" s="18">
        <v>682.48</v>
      </c>
      <c r="J2565" s="18">
        <f>TRUNC(F2565 * I2565, 2)</f>
        <v>57328.32</v>
      </c>
    </row>
    <row r="2566" spans="1:10" ht="52.05" customHeight="1">
      <c r="A2566" s="2" t="s">
        <v>4850</v>
      </c>
      <c r="B2566" s="3" t="s">
        <v>1211</v>
      </c>
      <c r="C2566" s="2" t="s">
        <v>963</v>
      </c>
      <c r="D2566" s="2" t="s">
        <v>1212</v>
      </c>
      <c r="E2566" s="17" t="s">
        <v>1073</v>
      </c>
      <c r="F2566" s="23">
        <v>5612.48</v>
      </c>
      <c r="G2566" s="18">
        <v>9.9700000000000006</v>
      </c>
      <c r="H2566" s="13">
        <v>0.2094</v>
      </c>
      <c r="I2566" s="18">
        <v>12.05</v>
      </c>
      <c r="J2566" s="18">
        <f>TRUNC(F2566 * I2566, 2)</f>
        <v>67630.38</v>
      </c>
    </row>
    <row r="2567" spans="1:10" ht="39" customHeight="1">
      <c r="A2567" s="2" t="s">
        <v>4851</v>
      </c>
      <c r="B2567" s="3" t="s">
        <v>4852</v>
      </c>
      <c r="C2567" s="2" t="s">
        <v>963</v>
      </c>
      <c r="D2567" s="2" t="s">
        <v>4853</v>
      </c>
      <c r="E2567" s="17" t="s">
        <v>968</v>
      </c>
      <c r="F2567" s="23">
        <v>57.6</v>
      </c>
      <c r="G2567" s="18">
        <v>123.46</v>
      </c>
      <c r="H2567" s="13">
        <v>0.2094</v>
      </c>
      <c r="I2567" s="18">
        <v>149.31</v>
      </c>
      <c r="J2567" s="18">
        <f>TRUNC(F2567 * I2567, 2)</f>
        <v>8600.25</v>
      </c>
    </row>
    <row r="2568" spans="1:10" ht="39" customHeight="1">
      <c r="A2568" s="2" t="s">
        <v>4854</v>
      </c>
      <c r="B2568" s="3" t="s">
        <v>4855</v>
      </c>
      <c r="C2568" s="2" t="s">
        <v>16</v>
      </c>
      <c r="D2568" s="2" t="s">
        <v>4856</v>
      </c>
      <c r="E2568" s="17" t="s">
        <v>968</v>
      </c>
      <c r="F2568" s="23">
        <v>266</v>
      </c>
      <c r="G2568" s="18">
        <v>520.72</v>
      </c>
      <c r="H2568" s="13">
        <v>0.2094</v>
      </c>
      <c r="I2568" s="18">
        <v>629.75</v>
      </c>
      <c r="J2568" s="18">
        <f>TRUNC(F2568 * I2568, 2)</f>
        <v>167513.5</v>
      </c>
    </row>
    <row r="2569" spans="1:10" ht="24" customHeight="1">
      <c r="A2569" s="1" t="s">
        <v>4857</v>
      </c>
      <c r="B2569" s="1"/>
      <c r="C2569" s="1"/>
      <c r="D2569" s="1" t="s">
        <v>4858</v>
      </c>
      <c r="E2569" s="15"/>
      <c r="F2569" s="24"/>
      <c r="G2569" s="15"/>
      <c r="H2569" s="12"/>
      <c r="I2569" s="15"/>
      <c r="J2569" s="16">
        <v>729550.29</v>
      </c>
    </row>
    <row r="2570" spans="1:10" ht="39" customHeight="1">
      <c r="A2570" s="2" t="s">
        <v>4859</v>
      </c>
      <c r="B2570" s="3" t="s">
        <v>4860</v>
      </c>
      <c r="C2570" s="2" t="s">
        <v>16</v>
      </c>
      <c r="D2570" s="2" t="s">
        <v>4861</v>
      </c>
      <c r="E2570" s="17" t="s">
        <v>999</v>
      </c>
      <c r="F2570" s="23">
        <v>6.98</v>
      </c>
      <c r="G2570" s="18">
        <v>4974.0200000000004</v>
      </c>
      <c r="H2570" s="13">
        <v>0.2223</v>
      </c>
      <c r="I2570" s="18">
        <v>6079.74</v>
      </c>
      <c r="J2570" s="18">
        <f>TRUNC(F2570 * TRUNC(G2570 * (1 + 22.23 / 100), 2), 2)</f>
        <v>42436.58</v>
      </c>
    </row>
    <row r="2571" spans="1:10" ht="39" customHeight="1">
      <c r="A2571" s="2" t="s">
        <v>4862</v>
      </c>
      <c r="B2571" s="3" t="s">
        <v>4860</v>
      </c>
      <c r="C2571" s="2" t="s">
        <v>16</v>
      </c>
      <c r="D2571" s="2" t="s">
        <v>4861</v>
      </c>
      <c r="E2571" s="17" t="s">
        <v>999</v>
      </c>
      <c r="F2571" s="23">
        <v>6.98</v>
      </c>
      <c r="G2571" s="18">
        <v>4974.0200000000004</v>
      </c>
      <c r="H2571" s="13">
        <v>0.2223</v>
      </c>
      <c r="I2571" s="18">
        <v>6079.74</v>
      </c>
      <c r="J2571" s="18">
        <f>TRUNC(F2571 * TRUNC(G2571 * (1 + 22.23 / 100), 2), 2)</f>
        <v>42436.58</v>
      </c>
    </row>
    <row r="2572" spans="1:10" ht="24" customHeight="1">
      <c r="A2572" s="2" t="s">
        <v>4863</v>
      </c>
      <c r="B2572" s="3" t="s">
        <v>4864</v>
      </c>
      <c r="C2572" s="2" t="s">
        <v>916</v>
      </c>
      <c r="D2572" s="2" t="s">
        <v>4865</v>
      </c>
      <c r="E2572" s="17" t="s">
        <v>999</v>
      </c>
      <c r="F2572" s="23">
        <v>7.82</v>
      </c>
      <c r="G2572" s="18">
        <v>116.28</v>
      </c>
      <c r="H2572" s="13">
        <v>0.2094</v>
      </c>
      <c r="I2572" s="18">
        <v>140.62</v>
      </c>
      <c r="J2572" s="18">
        <f>TRUNC(F2572 * I2572, 2)</f>
        <v>1099.6400000000001</v>
      </c>
    </row>
    <row r="2573" spans="1:10" ht="39" customHeight="1">
      <c r="A2573" s="2" t="s">
        <v>4866</v>
      </c>
      <c r="B2573" s="3" t="s">
        <v>4867</v>
      </c>
      <c r="C2573" s="2" t="s">
        <v>16</v>
      </c>
      <c r="D2573" s="2" t="s">
        <v>4868</v>
      </c>
      <c r="E2573" s="17" t="s">
        <v>918</v>
      </c>
      <c r="F2573" s="23">
        <v>3488.45</v>
      </c>
      <c r="G2573" s="18">
        <v>20.96</v>
      </c>
      <c r="H2573" s="13">
        <v>0.2223</v>
      </c>
      <c r="I2573" s="18">
        <v>25.61</v>
      </c>
      <c r="J2573" s="18">
        <f>TRUNC(F2573 * TRUNC(G2573 * (1 + 22.23 / 100), 2), 2)</f>
        <v>89339.199999999997</v>
      </c>
    </row>
    <row r="2574" spans="1:10" ht="25.95" customHeight="1">
      <c r="A2574" s="2" t="s">
        <v>4869</v>
      </c>
      <c r="B2574" s="3" t="s">
        <v>4870</v>
      </c>
      <c r="C2574" s="2" t="s">
        <v>16</v>
      </c>
      <c r="D2574" s="2" t="s">
        <v>4871</v>
      </c>
      <c r="E2574" s="17" t="s">
        <v>918</v>
      </c>
      <c r="F2574" s="23">
        <v>10451.700000000001</v>
      </c>
      <c r="G2574" s="18">
        <v>18.52</v>
      </c>
      <c r="H2574" s="13">
        <v>0.2223</v>
      </c>
      <c r="I2574" s="18">
        <v>22.63</v>
      </c>
      <c r="J2574" s="18">
        <f>TRUNC(F2574 * TRUNC(G2574 * (1 + 22.23 / 100), 2), 2)</f>
        <v>236521.97</v>
      </c>
    </row>
    <row r="2575" spans="1:10" ht="24" customHeight="1">
      <c r="A2575" s="2" t="s">
        <v>4872</v>
      </c>
      <c r="B2575" s="3" t="s">
        <v>4873</v>
      </c>
      <c r="C2575" s="2" t="s">
        <v>916</v>
      </c>
      <c r="D2575" s="2" t="s">
        <v>4874</v>
      </c>
      <c r="E2575" s="17" t="s">
        <v>999</v>
      </c>
      <c r="F2575" s="23">
        <v>6.98</v>
      </c>
      <c r="G2575" s="18">
        <v>1421.73</v>
      </c>
      <c r="H2575" s="13">
        <v>0.2094</v>
      </c>
      <c r="I2575" s="18">
        <v>1719.44</v>
      </c>
      <c r="J2575" s="18">
        <f>TRUNC(F2575 * I2575, 2)</f>
        <v>12001.69</v>
      </c>
    </row>
    <row r="2576" spans="1:10" ht="39" customHeight="1">
      <c r="A2576" s="2" t="s">
        <v>4875</v>
      </c>
      <c r="B2576" s="3" t="s">
        <v>4876</v>
      </c>
      <c r="C2576" s="2" t="s">
        <v>16</v>
      </c>
      <c r="D2576" s="2" t="s">
        <v>4877</v>
      </c>
      <c r="E2576" s="17" t="s">
        <v>999</v>
      </c>
      <c r="F2576" s="23">
        <v>6.98</v>
      </c>
      <c r="G2576" s="18">
        <v>15268.3</v>
      </c>
      <c r="H2576" s="13">
        <v>0.2223</v>
      </c>
      <c r="I2576" s="18">
        <v>18662.439999999999</v>
      </c>
      <c r="J2576" s="18">
        <f>TRUNC(F2576 * TRUNC(G2576 * (1 + 22.23 / 100), 2), 2)</f>
        <v>130263.83</v>
      </c>
    </row>
    <row r="2577" spans="1:10" ht="39" customHeight="1">
      <c r="A2577" s="2" t="s">
        <v>4878</v>
      </c>
      <c r="B2577" s="3" t="s">
        <v>1026</v>
      </c>
      <c r="C2577" s="2" t="s">
        <v>916</v>
      </c>
      <c r="D2577" s="2" t="s">
        <v>1027</v>
      </c>
      <c r="E2577" s="17" t="s">
        <v>1028</v>
      </c>
      <c r="F2577" s="23">
        <v>21739.06</v>
      </c>
      <c r="G2577" s="18">
        <v>2.4</v>
      </c>
      <c r="H2577" s="13">
        <v>0.2094</v>
      </c>
      <c r="I2577" s="18">
        <v>2.9</v>
      </c>
      <c r="J2577" s="18">
        <f>TRUNC(F2577 * I2577, 2)</f>
        <v>63043.27</v>
      </c>
    </row>
    <row r="2578" spans="1:10" ht="25.95" customHeight="1">
      <c r="A2578" s="2" t="s">
        <v>4879</v>
      </c>
      <c r="B2578" s="3" t="s">
        <v>4661</v>
      </c>
      <c r="C2578" s="2" t="s">
        <v>916</v>
      </c>
      <c r="D2578" s="2" t="s">
        <v>4662</v>
      </c>
      <c r="E2578" s="17" t="s">
        <v>1024</v>
      </c>
      <c r="F2578" s="23">
        <v>37065.08</v>
      </c>
      <c r="G2578" s="18">
        <v>0.84</v>
      </c>
      <c r="H2578" s="13">
        <v>0.2094</v>
      </c>
      <c r="I2578" s="18">
        <v>1.01</v>
      </c>
      <c r="J2578" s="18">
        <f>TRUNC(F2578 * I2578, 2)</f>
        <v>37435.730000000003</v>
      </c>
    </row>
    <row r="2579" spans="1:10" ht="25.95" customHeight="1">
      <c r="A2579" s="2" t="s">
        <v>4880</v>
      </c>
      <c r="B2579" s="3" t="s">
        <v>1022</v>
      </c>
      <c r="C2579" s="2" t="s">
        <v>916</v>
      </c>
      <c r="D2579" s="2" t="s">
        <v>1023</v>
      </c>
      <c r="E2579" s="17" t="s">
        <v>1024</v>
      </c>
      <c r="F2579" s="23">
        <v>39021.769999999997</v>
      </c>
      <c r="G2579" s="18">
        <v>0.55000000000000004</v>
      </c>
      <c r="H2579" s="13">
        <v>0.2094</v>
      </c>
      <c r="I2579" s="18">
        <v>0.66</v>
      </c>
      <c r="J2579" s="18">
        <f>TRUNC(F2579 * I2579, 2)</f>
        <v>25754.36</v>
      </c>
    </row>
    <row r="2580" spans="1:10" ht="39" customHeight="1">
      <c r="A2580" s="2" t="s">
        <v>4881</v>
      </c>
      <c r="B2580" s="3" t="s">
        <v>4882</v>
      </c>
      <c r="C2580" s="2" t="s">
        <v>16</v>
      </c>
      <c r="D2580" s="2" t="s">
        <v>4883</v>
      </c>
      <c r="E2580" s="17" t="s">
        <v>999</v>
      </c>
      <c r="F2580" s="23">
        <v>6.98</v>
      </c>
      <c r="G2580" s="18">
        <v>5768.81</v>
      </c>
      <c r="H2580" s="13">
        <v>0.2223</v>
      </c>
      <c r="I2580" s="18">
        <v>7051.21</v>
      </c>
      <c r="J2580" s="18">
        <f>TRUNC(F2580 * TRUNC(G2580 * (1 + 22.23 / 100), 2), 2)</f>
        <v>49217.440000000002</v>
      </c>
    </row>
    <row r="2581" spans="1:10" ht="25.95" customHeight="1">
      <c r="A2581" s="1" t="s">
        <v>4884</v>
      </c>
      <c r="B2581" s="1"/>
      <c r="C2581" s="1"/>
      <c r="D2581" s="1" t="s">
        <v>4885</v>
      </c>
      <c r="E2581" s="15"/>
      <c r="F2581" s="24"/>
      <c r="G2581" s="15"/>
      <c r="H2581" s="12"/>
      <c r="I2581" s="15"/>
      <c r="J2581" s="16">
        <v>102440.21</v>
      </c>
    </row>
    <row r="2582" spans="1:10" ht="24" customHeight="1">
      <c r="A2582" s="1" t="s">
        <v>4886</v>
      </c>
      <c r="B2582" s="1"/>
      <c r="C2582" s="1"/>
      <c r="D2582" s="1" t="s">
        <v>4887</v>
      </c>
      <c r="E2582" s="15"/>
      <c r="F2582" s="24"/>
      <c r="G2582" s="15"/>
      <c r="H2582" s="12"/>
      <c r="I2582" s="15"/>
      <c r="J2582" s="16">
        <v>23558.400000000001</v>
      </c>
    </row>
    <row r="2583" spans="1:10" ht="39" customHeight="1">
      <c r="A2583" s="2" t="s">
        <v>4888</v>
      </c>
      <c r="B2583" s="3" t="s">
        <v>4889</v>
      </c>
      <c r="C2583" s="2" t="s">
        <v>916</v>
      </c>
      <c r="D2583" s="2" t="s">
        <v>4890</v>
      </c>
      <c r="E2583" s="17" t="s">
        <v>1024</v>
      </c>
      <c r="F2583" s="23">
        <v>1077.4000000000001</v>
      </c>
      <c r="G2583" s="18">
        <v>2.62</v>
      </c>
      <c r="H2583" s="13">
        <v>0.2094</v>
      </c>
      <c r="I2583" s="18">
        <v>3.16</v>
      </c>
      <c r="J2583" s="18">
        <f>TRUNC(F2583 * I2583, 2)</f>
        <v>3404.58</v>
      </c>
    </row>
    <row r="2584" spans="1:10" ht="39" customHeight="1">
      <c r="A2584" s="2" t="s">
        <v>4891</v>
      </c>
      <c r="B2584" s="3" t="s">
        <v>4892</v>
      </c>
      <c r="C2584" s="2" t="s">
        <v>916</v>
      </c>
      <c r="D2584" s="2" t="s">
        <v>4893</v>
      </c>
      <c r="E2584" s="17" t="s">
        <v>1024</v>
      </c>
      <c r="F2584" s="23">
        <v>1266.74</v>
      </c>
      <c r="G2584" s="18">
        <v>1.71</v>
      </c>
      <c r="H2584" s="13">
        <v>0.2094</v>
      </c>
      <c r="I2584" s="18">
        <v>2.06</v>
      </c>
      <c r="J2584" s="18">
        <f>TRUNC(F2584 * I2584, 2)</f>
        <v>2609.48</v>
      </c>
    </row>
    <row r="2585" spans="1:10" ht="39" customHeight="1">
      <c r="A2585" s="2" t="s">
        <v>4894</v>
      </c>
      <c r="B2585" s="3" t="s">
        <v>4895</v>
      </c>
      <c r="C2585" s="2" t="s">
        <v>916</v>
      </c>
      <c r="D2585" s="2" t="s">
        <v>4896</v>
      </c>
      <c r="E2585" s="17" t="s">
        <v>1028</v>
      </c>
      <c r="F2585" s="23">
        <v>844.29</v>
      </c>
      <c r="G2585" s="18">
        <v>17.190000000000001</v>
      </c>
      <c r="H2585" s="13">
        <v>0.2094</v>
      </c>
      <c r="I2585" s="18">
        <v>20.78</v>
      </c>
      <c r="J2585" s="18">
        <f>TRUNC(F2585 * I2585, 2)</f>
        <v>17544.34</v>
      </c>
    </row>
    <row r="2586" spans="1:10" ht="24" customHeight="1">
      <c r="A2586" s="1" t="s">
        <v>4897</v>
      </c>
      <c r="B2586" s="1"/>
      <c r="C2586" s="1"/>
      <c r="D2586" s="1" t="s">
        <v>4898</v>
      </c>
      <c r="E2586" s="15"/>
      <c r="F2586" s="24"/>
      <c r="G2586" s="15"/>
      <c r="H2586" s="12"/>
      <c r="I2586" s="15"/>
      <c r="J2586" s="16">
        <v>78881.81</v>
      </c>
    </row>
    <row r="2587" spans="1:10" ht="39" customHeight="1">
      <c r="A2587" s="2" t="s">
        <v>4899</v>
      </c>
      <c r="B2587" s="3" t="s">
        <v>4889</v>
      </c>
      <c r="C2587" s="2" t="s">
        <v>916</v>
      </c>
      <c r="D2587" s="2" t="s">
        <v>4890</v>
      </c>
      <c r="E2587" s="17" t="s">
        <v>1024</v>
      </c>
      <c r="F2587" s="23">
        <v>3766.91</v>
      </c>
      <c r="G2587" s="18">
        <v>2.62</v>
      </c>
      <c r="H2587" s="13">
        <v>0.2094</v>
      </c>
      <c r="I2587" s="18">
        <v>3.16</v>
      </c>
      <c r="J2587" s="18">
        <f>TRUNC(F2587 * I2587, 2)</f>
        <v>11903.43</v>
      </c>
    </row>
    <row r="2588" spans="1:10" ht="39" customHeight="1">
      <c r="A2588" s="2" t="s">
        <v>4900</v>
      </c>
      <c r="B2588" s="3" t="s">
        <v>4892</v>
      </c>
      <c r="C2588" s="2" t="s">
        <v>916</v>
      </c>
      <c r="D2588" s="2" t="s">
        <v>4893</v>
      </c>
      <c r="E2588" s="17" t="s">
        <v>1024</v>
      </c>
      <c r="F2588" s="23">
        <v>4694.2</v>
      </c>
      <c r="G2588" s="18">
        <v>1.71</v>
      </c>
      <c r="H2588" s="13">
        <v>0.2094</v>
      </c>
      <c r="I2588" s="18">
        <v>2.06</v>
      </c>
      <c r="J2588" s="18">
        <f>TRUNC(F2588 * I2588, 2)</f>
        <v>9670.0499999999993</v>
      </c>
    </row>
    <row r="2589" spans="1:10" ht="39" customHeight="1">
      <c r="A2589" s="2" t="s">
        <v>4901</v>
      </c>
      <c r="B2589" s="3" t="s">
        <v>4895</v>
      </c>
      <c r="C2589" s="2" t="s">
        <v>916</v>
      </c>
      <c r="D2589" s="2" t="s">
        <v>4896</v>
      </c>
      <c r="E2589" s="17" t="s">
        <v>1028</v>
      </c>
      <c r="F2589" s="23">
        <v>2757.86</v>
      </c>
      <c r="G2589" s="18">
        <v>17.190000000000001</v>
      </c>
      <c r="H2589" s="13">
        <v>0.2094</v>
      </c>
      <c r="I2589" s="18">
        <v>20.78</v>
      </c>
      <c r="J2589" s="18">
        <f>TRUNC(F2589 * I2589, 2)</f>
        <v>57308.33</v>
      </c>
    </row>
    <row r="2590" spans="1:10" ht="24" customHeight="1">
      <c r="A2590" s="1" t="s">
        <v>4902</v>
      </c>
      <c r="B2590" s="1"/>
      <c r="C2590" s="1"/>
      <c r="D2590" s="1" t="s">
        <v>4903</v>
      </c>
      <c r="E2590" s="15"/>
      <c r="F2590" s="24"/>
      <c r="G2590" s="15"/>
      <c r="H2590" s="12"/>
      <c r="I2590" s="15"/>
      <c r="J2590" s="16">
        <v>424644.39</v>
      </c>
    </row>
    <row r="2591" spans="1:10" ht="24" customHeight="1">
      <c r="A2591" s="1" t="s">
        <v>4904</v>
      </c>
      <c r="B2591" s="1"/>
      <c r="C2591" s="1"/>
      <c r="D2591" s="1" t="s">
        <v>4905</v>
      </c>
      <c r="E2591" s="15"/>
      <c r="F2591" s="24"/>
      <c r="G2591" s="15"/>
      <c r="H2591" s="12"/>
      <c r="I2591" s="15"/>
      <c r="J2591" s="16">
        <v>424644.39</v>
      </c>
    </row>
    <row r="2592" spans="1:10" ht="39" customHeight="1">
      <c r="A2592" s="2" t="s">
        <v>4906</v>
      </c>
      <c r="B2592" s="3" t="s">
        <v>4907</v>
      </c>
      <c r="C2592" s="2" t="s">
        <v>16</v>
      </c>
      <c r="D2592" s="2" t="s">
        <v>4908</v>
      </c>
      <c r="E2592" s="17" t="s">
        <v>4809</v>
      </c>
      <c r="F2592" s="23">
        <v>4</v>
      </c>
      <c r="G2592" s="18">
        <v>1211.6500000000001</v>
      </c>
      <c r="H2592" s="13">
        <v>0.2223</v>
      </c>
      <c r="I2592" s="18">
        <v>1480.99</v>
      </c>
      <c r="J2592" s="18">
        <f t="shared" ref="J2592:J2598" si="136">TRUNC(F2592 * TRUNC(G2592 * (1 + 22.23 / 100), 2), 2)</f>
        <v>5923.96</v>
      </c>
    </row>
    <row r="2593" spans="1:10" ht="39" customHeight="1">
      <c r="A2593" s="2" t="s">
        <v>4909</v>
      </c>
      <c r="B2593" s="3" t="s">
        <v>4910</v>
      </c>
      <c r="C2593" s="2" t="s">
        <v>16</v>
      </c>
      <c r="D2593" s="2" t="s">
        <v>4911</v>
      </c>
      <c r="E2593" s="17" t="s">
        <v>4809</v>
      </c>
      <c r="F2593" s="23">
        <v>4</v>
      </c>
      <c r="G2593" s="18">
        <v>1619.74</v>
      </c>
      <c r="H2593" s="13">
        <v>0.2223</v>
      </c>
      <c r="I2593" s="18">
        <v>1979.8</v>
      </c>
      <c r="J2593" s="18">
        <f t="shared" si="136"/>
        <v>7919.2</v>
      </c>
    </row>
    <row r="2594" spans="1:10" ht="25.95" customHeight="1">
      <c r="A2594" s="2" t="s">
        <v>4912</v>
      </c>
      <c r="B2594" s="3" t="s">
        <v>4913</v>
      </c>
      <c r="C2594" s="2" t="s">
        <v>16</v>
      </c>
      <c r="D2594" s="2" t="s">
        <v>4914</v>
      </c>
      <c r="E2594" s="17" t="s">
        <v>24</v>
      </c>
      <c r="F2594" s="23">
        <v>4</v>
      </c>
      <c r="G2594" s="18">
        <v>1819.23</v>
      </c>
      <c r="H2594" s="13">
        <v>0.2223</v>
      </c>
      <c r="I2594" s="18">
        <v>2223.64</v>
      </c>
      <c r="J2594" s="18">
        <f t="shared" si="136"/>
        <v>8894.56</v>
      </c>
    </row>
    <row r="2595" spans="1:10" ht="25.95" customHeight="1">
      <c r="A2595" s="2" t="s">
        <v>4915</v>
      </c>
      <c r="B2595" s="3" t="s">
        <v>4916</v>
      </c>
      <c r="C2595" s="2" t="s">
        <v>16</v>
      </c>
      <c r="D2595" s="2" t="s">
        <v>4917</v>
      </c>
      <c r="E2595" s="17" t="s">
        <v>918</v>
      </c>
      <c r="F2595" s="23">
        <v>552.54999999999995</v>
      </c>
      <c r="G2595" s="18">
        <v>11.24</v>
      </c>
      <c r="H2595" s="13">
        <v>0.2223</v>
      </c>
      <c r="I2595" s="18">
        <v>13.73</v>
      </c>
      <c r="J2595" s="18">
        <f t="shared" si="136"/>
        <v>7586.51</v>
      </c>
    </row>
    <row r="2596" spans="1:10" ht="39" customHeight="1">
      <c r="A2596" s="2" t="s">
        <v>4918</v>
      </c>
      <c r="B2596" s="3" t="s">
        <v>4919</v>
      </c>
      <c r="C2596" s="2" t="s">
        <v>916</v>
      </c>
      <c r="D2596" s="2" t="s">
        <v>4920</v>
      </c>
      <c r="E2596" s="17" t="s">
        <v>24</v>
      </c>
      <c r="F2596" s="23">
        <v>8</v>
      </c>
      <c r="G2596" s="18">
        <v>191.12</v>
      </c>
      <c r="H2596" s="13">
        <v>0.2223</v>
      </c>
      <c r="I2596" s="18">
        <v>233.6</v>
      </c>
      <c r="J2596" s="18">
        <f t="shared" si="136"/>
        <v>1868.8</v>
      </c>
    </row>
    <row r="2597" spans="1:10" ht="25.95" customHeight="1">
      <c r="A2597" s="2" t="s">
        <v>4921</v>
      </c>
      <c r="B2597" s="3" t="s">
        <v>4922</v>
      </c>
      <c r="C2597" s="2" t="s">
        <v>16</v>
      </c>
      <c r="D2597" s="2" t="s">
        <v>4923</v>
      </c>
      <c r="E2597" s="17" t="s">
        <v>24</v>
      </c>
      <c r="F2597" s="23">
        <v>44</v>
      </c>
      <c r="G2597" s="18">
        <v>7029.05</v>
      </c>
      <c r="H2597" s="13">
        <v>0.2223</v>
      </c>
      <c r="I2597" s="18">
        <v>8591.6</v>
      </c>
      <c r="J2597" s="18">
        <f t="shared" si="136"/>
        <v>378030.4</v>
      </c>
    </row>
    <row r="2598" spans="1:10" ht="64.95" customHeight="1">
      <c r="A2598" s="2" t="s">
        <v>4924</v>
      </c>
      <c r="B2598" s="3" t="s">
        <v>4925</v>
      </c>
      <c r="C2598" s="2" t="s">
        <v>16</v>
      </c>
      <c r="D2598" s="2" t="s">
        <v>4926</v>
      </c>
      <c r="E2598" s="17" t="s">
        <v>24</v>
      </c>
      <c r="F2598" s="23">
        <v>2</v>
      </c>
      <c r="G2598" s="18">
        <v>5899.11</v>
      </c>
      <c r="H2598" s="13">
        <v>0.2223</v>
      </c>
      <c r="I2598" s="18">
        <v>7210.48</v>
      </c>
      <c r="J2598" s="18">
        <f t="shared" si="136"/>
        <v>14420.96</v>
      </c>
    </row>
    <row r="2599" spans="1:10" ht="24" customHeight="1">
      <c r="A2599" s="1" t="s">
        <v>4927</v>
      </c>
      <c r="B2599" s="1"/>
      <c r="C2599" s="1"/>
      <c r="D2599" s="1" t="s">
        <v>4928</v>
      </c>
      <c r="E2599" s="15"/>
      <c r="F2599" s="24"/>
      <c r="G2599" s="15"/>
      <c r="H2599" s="12"/>
      <c r="I2599" s="15"/>
      <c r="J2599" s="16">
        <v>41562.29</v>
      </c>
    </row>
    <row r="2600" spans="1:10" ht="25.95" customHeight="1">
      <c r="A2600" s="2" t="s">
        <v>4929</v>
      </c>
      <c r="B2600" s="3" t="s">
        <v>4930</v>
      </c>
      <c r="C2600" s="2" t="s">
        <v>1731</v>
      </c>
      <c r="D2600" s="2" t="s">
        <v>4931</v>
      </c>
      <c r="E2600" s="17" t="s">
        <v>24</v>
      </c>
      <c r="F2600" s="23">
        <v>465</v>
      </c>
      <c r="G2600" s="18">
        <v>25.71</v>
      </c>
      <c r="H2600" s="13">
        <v>0.2094</v>
      </c>
      <c r="I2600" s="18">
        <v>31.09</v>
      </c>
      <c r="J2600" s="18">
        <f>TRUNC(F2600 * I2600, 2)</f>
        <v>14456.85</v>
      </c>
    </row>
    <row r="2601" spans="1:10" ht="25.95" customHeight="1">
      <c r="A2601" s="2" t="s">
        <v>4932</v>
      </c>
      <c r="B2601" s="3" t="s">
        <v>4933</v>
      </c>
      <c r="C2601" s="2" t="s">
        <v>16</v>
      </c>
      <c r="D2601" s="2" t="s">
        <v>4934</v>
      </c>
      <c r="E2601" s="17" t="s">
        <v>44</v>
      </c>
      <c r="F2601" s="23">
        <v>4</v>
      </c>
      <c r="G2601" s="18">
        <v>5603.08</v>
      </c>
      <c r="H2601" s="13">
        <v>0.2094</v>
      </c>
      <c r="I2601" s="18">
        <v>6776.36</v>
      </c>
      <c r="J2601" s="18">
        <f>TRUNC(F2601 * I2601, 2)</f>
        <v>27105.439999999999</v>
      </c>
    </row>
    <row r="2602" spans="1:10" ht="24" customHeight="1">
      <c r="A2602" s="1" t="s">
        <v>4935</v>
      </c>
      <c r="B2602" s="1"/>
      <c r="C2602" s="1"/>
      <c r="D2602" s="1" t="s">
        <v>4936</v>
      </c>
      <c r="E2602" s="15"/>
      <c r="F2602" s="24"/>
      <c r="G2602" s="15"/>
      <c r="H2602" s="12"/>
      <c r="I2602" s="15"/>
      <c r="J2602" s="16">
        <v>583390.98</v>
      </c>
    </row>
    <row r="2603" spans="1:10" ht="24" customHeight="1">
      <c r="A2603" s="1" t="s">
        <v>4937</v>
      </c>
      <c r="B2603" s="1"/>
      <c r="C2603" s="1"/>
      <c r="D2603" s="1" t="s">
        <v>4938</v>
      </c>
      <c r="E2603" s="15"/>
      <c r="F2603" s="24"/>
      <c r="G2603" s="15"/>
      <c r="H2603" s="12"/>
      <c r="I2603" s="15"/>
      <c r="J2603" s="16">
        <v>201707.99</v>
      </c>
    </row>
    <row r="2604" spans="1:10" ht="25.95" customHeight="1">
      <c r="A2604" s="2" t="s">
        <v>4939</v>
      </c>
      <c r="B2604" s="3" t="s">
        <v>4940</v>
      </c>
      <c r="C2604" s="2" t="s">
        <v>16</v>
      </c>
      <c r="D2604" s="2" t="s">
        <v>4941</v>
      </c>
      <c r="E2604" s="17" t="s">
        <v>24</v>
      </c>
      <c r="F2604" s="23">
        <v>5</v>
      </c>
      <c r="G2604" s="18">
        <v>2072.16</v>
      </c>
      <c r="H2604" s="13">
        <v>0.2223</v>
      </c>
      <c r="I2604" s="18">
        <v>2532.8000000000002</v>
      </c>
      <c r="J2604" s="18">
        <f>TRUNC(F2604 * TRUNC(G2604 * (1 + 22.23 / 100), 2), 2)</f>
        <v>12664</v>
      </c>
    </row>
    <row r="2605" spans="1:10" ht="24" customHeight="1">
      <c r="A2605" s="2" t="s">
        <v>4942</v>
      </c>
      <c r="B2605" s="3" t="s">
        <v>4943</v>
      </c>
      <c r="C2605" s="2" t="s">
        <v>16</v>
      </c>
      <c r="D2605" s="2" t="s">
        <v>4944</v>
      </c>
      <c r="E2605" s="17" t="s">
        <v>954</v>
      </c>
      <c r="F2605" s="23">
        <v>1074</v>
      </c>
      <c r="G2605" s="18">
        <v>13.29</v>
      </c>
      <c r="H2605" s="13">
        <v>0.2223</v>
      </c>
      <c r="I2605" s="18">
        <v>16.239999999999998</v>
      </c>
      <c r="J2605" s="18">
        <f>TRUNC(F2605 * TRUNC(G2605 * (1 + 22.23 / 100), 2), 2)</f>
        <v>17441.759999999998</v>
      </c>
    </row>
    <row r="2606" spans="1:10" ht="25.95" customHeight="1">
      <c r="A2606" s="2" t="s">
        <v>4945</v>
      </c>
      <c r="B2606" s="3" t="s">
        <v>4604</v>
      </c>
      <c r="C2606" s="2" t="s">
        <v>916</v>
      </c>
      <c r="D2606" s="2" t="s">
        <v>4605</v>
      </c>
      <c r="E2606" s="17" t="s">
        <v>918</v>
      </c>
      <c r="F2606" s="23">
        <v>46.54</v>
      </c>
      <c r="G2606" s="18">
        <v>622.89</v>
      </c>
      <c r="H2606" s="13">
        <v>0.2223</v>
      </c>
      <c r="I2606" s="18">
        <v>761.35</v>
      </c>
      <c r="J2606" s="18">
        <f>TRUNC(F2606 * TRUNC(G2606 * (1 + 22.23 / 100), 2), 2)</f>
        <v>35433.22</v>
      </c>
    </row>
    <row r="2607" spans="1:10" ht="25.95" customHeight="1">
      <c r="A2607" s="2" t="s">
        <v>4946</v>
      </c>
      <c r="B2607" s="3" t="s">
        <v>1030</v>
      </c>
      <c r="C2607" s="2" t="s">
        <v>16</v>
      </c>
      <c r="D2607" s="2" t="s">
        <v>1031</v>
      </c>
      <c r="E2607" s="17" t="s">
        <v>918</v>
      </c>
      <c r="F2607" s="23">
        <v>116.34</v>
      </c>
      <c r="G2607" s="18">
        <v>8</v>
      </c>
      <c r="H2607" s="13">
        <v>0.2094</v>
      </c>
      <c r="I2607" s="18">
        <v>9.67</v>
      </c>
      <c r="J2607" s="18">
        <f>TRUNC(F2607 * I2607, 2)</f>
        <v>1125</v>
      </c>
    </row>
    <row r="2608" spans="1:10" ht="39" customHeight="1">
      <c r="A2608" s="2" t="s">
        <v>4947</v>
      </c>
      <c r="B2608" s="3" t="s">
        <v>4892</v>
      </c>
      <c r="C2608" s="2" t="s">
        <v>916</v>
      </c>
      <c r="D2608" s="2" t="s">
        <v>4893</v>
      </c>
      <c r="E2608" s="17" t="s">
        <v>1024</v>
      </c>
      <c r="F2608" s="23">
        <v>2664.19</v>
      </c>
      <c r="G2608" s="18">
        <v>1.71</v>
      </c>
      <c r="H2608" s="13">
        <v>0.2094</v>
      </c>
      <c r="I2608" s="18">
        <v>2.06</v>
      </c>
      <c r="J2608" s="18">
        <f>TRUNC(F2608 * I2608, 2)</f>
        <v>5488.23</v>
      </c>
    </row>
    <row r="2609" spans="1:10" ht="39" customHeight="1">
      <c r="A2609" s="2" t="s">
        <v>4948</v>
      </c>
      <c r="B2609" s="3" t="s">
        <v>1026</v>
      </c>
      <c r="C2609" s="2" t="s">
        <v>916</v>
      </c>
      <c r="D2609" s="2" t="s">
        <v>1027</v>
      </c>
      <c r="E2609" s="17" t="s">
        <v>1028</v>
      </c>
      <c r="F2609" s="23">
        <v>2048.06</v>
      </c>
      <c r="G2609" s="18">
        <v>2.4</v>
      </c>
      <c r="H2609" s="13">
        <v>0.2094</v>
      </c>
      <c r="I2609" s="18">
        <v>2.9</v>
      </c>
      <c r="J2609" s="18">
        <f>TRUNC(F2609 * I2609, 2)</f>
        <v>5939.37</v>
      </c>
    </row>
    <row r="2610" spans="1:10" ht="25.95" customHeight="1">
      <c r="A2610" s="2" t="s">
        <v>4949</v>
      </c>
      <c r="B2610" s="3" t="s">
        <v>4870</v>
      </c>
      <c r="C2610" s="2" t="s">
        <v>16</v>
      </c>
      <c r="D2610" s="2" t="s">
        <v>4871</v>
      </c>
      <c r="E2610" s="17" t="s">
        <v>918</v>
      </c>
      <c r="F2610" s="23">
        <v>709.51</v>
      </c>
      <c r="G2610" s="18">
        <v>18.52</v>
      </c>
      <c r="H2610" s="13">
        <v>0.2223</v>
      </c>
      <c r="I2610" s="18">
        <v>22.63</v>
      </c>
      <c r="J2610" s="18">
        <f>TRUNC(F2610 * TRUNC(G2610 * (1 + 22.23 / 100), 2), 2)</f>
        <v>16056.21</v>
      </c>
    </row>
    <row r="2611" spans="1:10" ht="39" customHeight="1">
      <c r="A2611" s="2" t="s">
        <v>4950</v>
      </c>
      <c r="B2611" s="3" t="s">
        <v>4951</v>
      </c>
      <c r="C2611" s="2" t="s">
        <v>916</v>
      </c>
      <c r="D2611" s="2" t="s">
        <v>4952</v>
      </c>
      <c r="E2611" s="17" t="s">
        <v>999</v>
      </c>
      <c r="F2611" s="23">
        <v>0.95</v>
      </c>
      <c r="G2611" s="18">
        <v>23838.85</v>
      </c>
      <c r="H2611" s="13">
        <v>0.2094</v>
      </c>
      <c r="I2611" s="18">
        <v>28830.7</v>
      </c>
      <c r="J2611" s="18">
        <f t="shared" ref="J2611:J2616" si="137">TRUNC(F2611 * I2611, 2)</f>
        <v>27389.16</v>
      </c>
    </row>
    <row r="2612" spans="1:10" ht="39" customHeight="1">
      <c r="A2612" s="2" t="s">
        <v>4953</v>
      </c>
      <c r="B2612" s="3" t="s">
        <v>1026</v>
      </c>
      <c r="C2612" s="2" t="s">
        <v>916</v>
      </c>
      <c r="D2612" s="2" t="s">
        <v>1027</v>
      </c>
      <c r="E2612" s="17" t="s">
        <v>1028</v>
      </c>
      <c r="F2612" s="23">
        <v>116.34</v>
      </c>
      <c r="G2612" s="18">
        <v>2.4</v>
      </c>
      <c r="H2612" s="13">
        <v>0.2094</v>
      </c>
      <c r="I2612" s="18">
        <v>2.9</v>
      </c>
      <c r="J2612" s="18">
        <f t="shared" si="137"/>
        <v>337.38</v>
      </c>
    </row>
    <row r="2613" spans="1:10" ht="25.95" customHeight="1">
      <c r="A2613" s="2" t="s">
        <v>4954</v>
      </c>
      <c r="B2613" s="3" t="s">
        <v>1022</v>
      </c>
      <c r="C2613" s="2" t="s">
        <v>916</v>
      </c>
      <c r="D2613" s="2" t="s">
        <v>1023</v>
      </c>
      <c r="E2613" s="17" t="s">
        <v>1024</v>
      </c>
      <c r="F2613" s="23">
        <v>819.23</v>
      </c>
      <c r="G2613" s="18">
        <v>0.55000000000000004</v>
      </c>
      <c r="H2613" s="13">
        <v>0.2094</v>
      </c>
      <c r="I2613" s="18">
        <v>0.66</v>
      </c>
      <c r="J2613" s="18">
        <f t="shared" si="137"/>
        <v>540.69000000000005</v>
      </c>
    </row>
    <row r="2614" spans="1:10" ht="39" customHeight="1">
      <c r="A2614" s="2" t="s">
        <v>4955</v>
      </c>
      <c r="B2614" s="3" t="s">
        <v>4895</v>
      </c>
      <c r="C2614" s="2" t="s">
        <v>916</v>
      </c>
      <c r="D2614" s="2" t="s">
        <v>4896</v>
      </c>
      <c r="E2614" s="17" t="s">
        <v>1028</v>
      </c>
      <c r="F2614" s="23">
        <v>1640.1</v>
      </c>
      <c r="G2614" s="18">
        <v>17.190000000000001</v>
      </c>
      <c r="H2614" s="13">
        <v>0.2094</v>
      </c>
      <c r="I2614" s="18">
        <v>20.78</v>
      </c>
      <c r="J2614" s="18">
        <f t="shared" si="137"/>
        <v>34081.269999999997</v>
      </c>
    </row>
    <row r="2615" spans="1:10" ht="39" customHeight="1">
      <c r="A2615" s="2" t="s">
        <v>4956</v>
      </c>
      <c r="B2615" s="3" t="s">
        <v>4889</v>
      </c>
      <c r="C2615" s="2" t="s">
        <v>916</v>
      </c>
      <c r="D2615" s="2" t="s">
        <v>4890</v>
      </c>
      <c r="E2615" s="17" t="s">
        <v>1024</v>
      </c>
      <c r="F2615" s="23">
        <v>200.46</v>
      </c>
      <c r="G2615" s="18">
        <v>2.62</v>
      </c>
      <c r="H2615" s="13">
        <v>0.2094</v>
      </c>
      <c r="I2615" s="18">
        <v>3.16</v>
      </c>
      <c r="J2615" s="18">
        <f t="shared" si="137"/>
        <v>633.45000000000005</v>
      </c>
    </row>
    <row r="2616" spans="1:10" ht="39" customHeight="1">
      <c r="A2616" s="2" t="s">
        <v>4957</v>
      </c>
      <c r="B2616" s="3" t="s">
        <v>4892</v>
      </c>
      <c r="C2616" s="2" t="s">
        <v>916</v>
      </c>
      <c r="D2616" s="2" t="s">
        <v>4893</v>
      </c>
      <c r="E2616" s="17" t="s">
        <v>1024</v>
      </c>
      <c r="F2616" s="23">
        <v>21639.93</v>
      </c>
      <c r="G2616" s="18">
        <v>1.71</v>
      </c>
      <c r="H2616" s="13">
        <v>0.2094</v>
      </c>
      <c r="I2616" s="18">
        <v>2.06</v>
      </c>
      <c r="J2616" s="18">
        <f t="shared" si="137"/>
        <v>44578.25</v>
      </c>
    </row>
    <row r="2617" spans="1:10" ht="24" customHeight="1">
      <c r="A2617" s="1" t="s">
        <v>4958</v>
      </c>
      <c r="B2617" s="1"/>
      <c r="C2617" s="1"/>
      <c r="D2617" s="1" t="s">
        <v>4959</v>
      </c>
      <c r="E2617" s="15"/>
      <c r="F2617" s="24"/>
      <c r="G2617" s="15"/>
      <c r="H2617" s="12"/>
      <c r="I2617" s="15"/>
      <c r="J2617" s="16">
        <v>667.71</v>
      </c>
    </row>
    <row r="2618" spans="1:10" ht="39" customHeight="1">
      <c r="A2618" s="2" t="s">
        <v>4960</v>
      </c>
      <c r="B2618" s="3" t="s">
        <v>4895</v>
      </c>
      <c r="C2618" s="2" t="s">
        <v>916</v>
      </c>
      <c r="D2618" s="2" t="s">
        <v>4896</v>
      </c>
      <c r="E2618" s="17" t="s">
        <v>1028</v>
      </c>
      <c r="F2618" s="23">
        <v>7.5</v>
      </c>
      <c r="G2618" s="18">
        <v>17.190000000000001</v>
      </c>
      <c r="H2618" s="13">
        <v>0.2094</v>
      </c>
      <c r="I2618" s="18">
        <v>20.78</v>
      </c>
      <c r="J2618" s="18">
        <f>TRUNC(F2618 * I2618, 2)</f>
        <v>155.85</v>
      </c>
    </row>
    <row r="2619" spans="1:10" ht="25.95" customHeight="1">
      <c r="A2619" s="2" t="s">
        <v>4961</v>
      </c>
      <c r="B2619" s="3" t="s">
        <v>4962</v>
      </c>
      <c r="C2619" s="2" t="s">
        <v>16</v>
      </c>
      <c r="D2619" s="2" t="s">
        <v>4963</v>
      </c>
      <c r="E2619" s="17" t="s">
        <v>24</v>
      </c>
      <c r="F2619" s="23">
        <v>5</v>
      </c>
      <c r="G2619" s="18">
        <v>34.450000000000003</v>
      </c>
      <c r="H2619" s="13">
        <v>0.2223</v>
      </c>
      <c r="I2619" s="18">
        <v>42.1</v>
      </c>
      <c r="J2619" s="18">
        <f>TRUNC(F2619 * TRUNC(G2619 * (1 + 22.23 / 100), 2), 2)</f>
        <v>210.5</v>
      </c>
    </row>
    <row r="2620" spans="1:10" ht="24" customHeight="1">
      <c r="A2620" s="2" t="s">
        <v>4964</v>
      </c>
      <c r="B2620" s="3" t="s">
        <v>4965</v>
      </c>
      <c r="C2620" s="2" t="s">
        <v>16</v>
      </c>
      <c r="D2620" s="2" t="s">
        <v>4966</v>
      </c>
      <c r="E2620" s="17" t="s">
        <v>24</v>
      </c>
      <c r="F2620" s="23">
        <v>2</v>
      </c>
      <c r="G2620" s="18">
        <v>37.33</v>
      </c>
      <c r="H2620" s="13">
        <v>0.2223</v>
      </c>
      <c r="I2620" s="18">
        <v>45.62</v>
      </c>
      <c r="J2620" s="18">
        <f>TRUNC(F2620 * TRUNC(G2620 * (1 + 22.23 / 100), 2), 2)</f>
        <v>91.24</v>
      </c>
    </row>
    <row r="2621" spans="1:10" ht="39" customHeight="1">
      <c r="A2621" s="2" t="s">
        <v>4967</v>
      </c>
      <c r="B2621" s="3" t="s">
        <v>4892</v>
      </c>
      <c r="C2621" s="2" t="s">
        <v>916</v>
      </c>
      <c r="D2621" s="2" t="s">
        <v>4893</v>
      </c>
      <c r="E2621" s="17" t="s">
        <v>1024</v>
      </c>
      <c r="F2621" s="23">
        <v>102</v>
      </c>
      <c r="G2621" s="18">
        <v>1.71</v>
      </c>
      <c r="H2621" s="13">
        <v>0.2094</v>
      </c>
      <c r="I2621" s="18">
        <v>2.06</v>
      </c>
      <c r="J2621" s="18">
        <f>TRUNC(F2621 * I2621, 2)</f>
        <v>210.12</v>
      </c>
    </row>
    <row r="2622" spans="1:10" ht="24" customHeight="1">
      <c r="A2622" s="1" t="s">
        <v>4968</v>
      </c>
      <c r="B2622" s="1"/>
      <c r="C2622" s="1"/>
      <c r="D2622" s="1" t="s">
        <v>4969</v>
      </c>
      <c r="E2622" s="15"/>
      <c r="F2622" s="24"/>
      <c r="G2622" s="15"/>
      <c r="H2622" s="12"/>
      <c r="I2622" s="15"/>
      <c r="J2622" s="16">
        <v>381015.28</v>
      </c>
    </row>
    <row r="2623" spans="1:10" ht="25.95" customHeight="1">
      <c r="A2623" s="2" t="s">
        <v>4970</v>
      </c>
      <c r="B2623" s="3" t="s">
        <v>3802</v>
      </c>
      <c r="C2623" s="2" t="s">
        <v>963</v>
      </c>
      <c r="D2623" s="2" t="s">
        <v>3803</v>
      </c>
      <c r="E2623" s="17" t="s">
        <v>918</v>
      </c>
      <c r="F2623" s="23">
        <v>5.2</v>
      </c>
      <c r="G2623" s="18">
        <v>583.88</v>
      </c>
      <c r="H2623" s="13">
        <v>0.2094</v>
      </c>
      <c r="I2623" s="18">
        <v>706.14</v>
      </c>
      <c r="J2623" s="18">
        <f t="shared" ref="J2623:J2637" si="138">TRUNC(F2623 * I2623, 2)</f>
        <v>3671.92</v>
      </c>
    </row>
    <row r="2624" spans="1:10" ht="39" customHeight="1">
      <c r="A2624" s="2" t="s">
        <v>4971</v>
      </c>
      <c r="B2624" s="3" t="s">
        <v>3968</v>
      </c>
      <c r="C2624" s="2" t="s">
        <v>963</v>
      </c>
      <c r="D2624" s="2" t="s">
        <v>3969</v>
      </c>
      <c r="E2624" s="17" t="s">
        <v>918</v>
      </c>
      <c r="F2624" s="23">
        <v>107.95</v>
      </c>
      <c r="G2624" s="18">
        <v>519.82000000000005</v>
      </c>
      <c r="H2624" s="13">
        <v>0.2094</v>
      </c>
      <c r="I2624" s="18">
        <v>628.66999999999996</v>
      </c>
      <c r="J2624" s="18">
        <f t="shared" si="138"/>
        <v>67864.92</v>
      </c>
    </row>
    <row r="2625" spans="1:10" ht="39" customHeight="1">
      <c r="A2625" s="2" t="s">
        <v>4972</v>
      </c>
      <c r="B2625" s="3" t="s">
        <v>4973</v>
      </c>
      <c r="C2625" s="2" t="s">
        <v>963</v>
      </c>
      <c r="D2625" s="2" t="s">
        <v>4974</v>
      </c>
      <c r="E2625" s="17" t="s">
        <v>968</v>
      </c>
      <c r="F2625" s="23">
        <v>29.6</v>
      </c>
      <c r="G2625" s="18">
        <v>190.97</v>
      </c>
      <c r="H2625" s="13">
        <v>0.2094</v>
      </c>
      <c r="I2625" s="18">
        <v>230.95</v>
      </c>
      <c r="J2625" s="18">
        <f t="shared" si="138"/>
        <v>6836.12</v>
      </c>
    </row>
    <row r="2626" spans="1:10" ht="52.05" customHeight="1">
      <c r="A2626" s="2" t="s">
        <v>4975</v>
      </c>
      <c r="B2626" s="3" t="s">
        <v>1140</v>
      </c>
      <c r="C2626" s="2" t="s">
        <v>963</v>
      </c>
      <c r="D2626" s="2" t="s">
        <v>1141</v>
      </c>
      <c r="E2626" s="17" t="s">
        <v>968</v>
      </c>
      <c r="F2626" s="23">
        <v>81.599999999999994</v>
      </c>
      <c r="G2626" s="18">
        <v>87.64</v>
      </c>
      <c r="H2626" s="13">
        <v>0.2094</v>
      </c>
      <c r="I2626" s="18">
        <v>105.99</v>
      </c>
      <c r="J2626" s="18">
        <f t="shared" si="138"/>
        <v>8648.7800000000007</v>
      </c>
    </row>
    <row r="2627" spans="1:10" ht="52.05" customHeight="1">
      <c r="A2627" s="2" t="s">
        <v>4976</v>
      </c>
      <c r="B2627" s="3" t="s">
        <v>1172</v>
      </c>
      <c r="C2627" s="2" t="s">
        <v>963</v>
      </c>
      <c r="D2627" s="2" t="s">
        <v>1173</v>
      </c>
      <c r="E2627" s="17" t="s">
        <v>968</v>
      </c>
      <c r="F2627" s="23">
        <v>871.62</v>
      </c>
      <c r="G2627" s="18">
        <v>167.19</v>
      </c>
      <c r="H2627" s="13">
        <v>0.2094</v>
      </c>
      <c r="I2627" s="18">
        <v>202.19</v>
      </c>
      <c r="J2627" s="18">
        <f t="shared" si="138"/>
        <v>176232.84</v>
      </c>
    </row>
    <row r="2628" spans="1:10" ht="52.05" customHeight="1">
      <c r="A2628" s="2" t="s">
        <v>4977</v>
      </c>
      <c r="B2628" s="3" t="s">
        <v>1149</v>
      </c>
      <c r="C2628" s="2" t="s">
        <v>963</v>
      </c>
      <c r="D2628" s="2" t="s">
        <v>1150</v>
      </c>
      <c r="E2628" s="17" t="s">
        <v>1073</v>
      </c>
      <c r="F2628" s="23">
        <v>512.79</v>
      </c>
      <c r="G2628" s="18">
        <v>17.399999999999999</v>
      </c>
      <c r="H2628" s="13">
        <v>0.2094</v>
      </c>
      <c r="I2628" s="18">
        <v>21.04</v>
      </c>
      <c r="J2628" s="18">
        <f t="shared" si="138"/>
        <v>10789.1</v>
      </c>
    </row>
    <row r="2629" spans="1:10" ht="52.05" customHeight="1">
      <c r="A2629" s="2" t="s">
        <v>4978</v>
      </c>
      <c r="B2629" s="3" t="s">
        <v>1152</v>
      </c>
      <c r="C2629" s="2" t="s">
        <v>963</v>
      </c>
      <c r="D2629" s="2" t="s">
        <v>1153</v>
      </c>
      <c r="E2629" s="17" t="s">
        <v>1073</v>
      </c>
      <c r="F2629" s="23">
        <v>2702.54</v>
      </c>
      <c r="G2629" s="18">
        <v>13.96</v>
      </c>
      <c r="H2629" s="13">
        <v>0.2094</v>
      </c>
      <c r="I2629" s="18">
        <v>16.88</v>
      </c>
      <c r="J2629" s="18">
        <f t="shared" si="138"/>
        <v>45618.87</v>
      </c>
    </row>
    <row r="2630" spans="1:10" ht="52.05" customHeight="1">
      <c r="A2630" s="2" t="s">
        <v>4979</v>
      </c>
      <c r="B2630" s="3" t="s">
        <v>1180</v>
      </c>
      <c r="C2630" s="2" t="s">
        <v>963</v>
      </c>
      <c r="D2630" s="2" t="s">
        <v>1181</v>
      </c>
      <c r="E2630" s="17" t="s">
        <v>1073</v>
      </c>
      <c r="F2630" s="23">
        <v>738.3</v>
      </c>
      <c r="G2630" s="18">
        <v>12.86</v>
      </c>
      <c r="H2630" s="13">
        <v>0.2094</v>
      </c>
      <c r="I2630" s="18">
        <v>15.55</v>
      </c>
      <c r="J2630" s="18">
        <f t="shared" si="138"/>
        <v>11480.56</v>
      </c>
    </row>
    <row r="2631" spans="1:10" ht="52.05" customHeight="1">
      <c r="A2631" s="2" t="s">
        <v>4980</v>
      </c>
      <c r="B2631" s="3" t="s">
        <v>1183</v>
      </c>
      <c r="C2631" s="2" t="s">
        <v>963</v>
      </c>
      <c r="D2631" s="2" t="s">
        <v>1184</v>
      </c>
      <c r="E2631" s="17" t="s">
        <v>1073</v>
      </c>
      <c r="F2631" s="23">
        <v>217.91</v>
      </c>
      <c r="G2631" s="18">
        <v>11.82</v>
      </c>
      <c r="H2631" s="13">
        <v>0.2094</v>
      </c>
      <c r="I2631" s="18">
        <v>14.29</v>
      </c>
      <c r="J2631" s="18">
        <f t="shared" si="138"/>
        <v>3113.93</v>
      </c>
    </row>
    <row r="2632" spans="1:10" ht="52.05" customHeight="1">
      <c r="A2632" s="2" t="s">
        <v>4981</v>
      </c>
      <c r="B2632" s="3" t="s">
        <v>1155</v>
      </c>
      <c r="C2632" s="2" t="s">
        <v>963</v>
      </c>
      <c r="D2632" s="2" t="s">
        <v>1156</v>
      </c>
      <c r="E2632" s="17" t="s">
        <v>1073</v>
      </c>
      <c r="F2632" s="23">
        <v>2578.88</v>
      </c>
      <c r="G2632" s="18">
        <v>10.47</v>
      </c>
      <c r="H2632" s="13">
        <v>0.2094</v>
      </c>
      <c r="I2632" s="18">
        <v>12.66</v>
      </c>
      <c r="J2632" s="18">
        <f t="shared" si="138"/>
        <v>32648.62</v>
      </c>
    </row>
    <row r="2633" spans="1:10" ht="52.05" customHeight="1">
      <c r="A2633" s="2" t="s">
        <v>4982</v>
      </c>
      <c r="B2633" s="3" t="s">
        <v>1158</v>
      </c>
      <c r="C2633" s="2" t="s">
        <v>963</v>
      </c>
      <c r="D2633" s="2" t="s">
        <v>1159</v>
      </c>
      <c r="E2633" s="17" t="s">
        <v>1073</v>
      </c>
      <c r="F2633" s="23">
        <v>376.1</v>
      </c>
      <c r="G2633" s="18">
        <v>10</v>
      </c>
      <c r="H2633" s="13">
        <v>0.2094</v>
      </c>
      <c r="I2633" s="18">
        <v>12.09</v>
      </c>
      <c r="J2633" s="18">
        <f t="shared" si="138"/>
        <v>4547.04</v>
      </c>
    </row>
    <row r="2634" spans="1:10" ht="52.05" customHeight="1">
      <c r="A2634" s="2" t="s">
        <v>4983</v>
      </c>
      <c r="B2634" s="3" t="s">
        <v>1161</v>
      </c>
      <c r="C2634" s="2" t="s">
        <v>963</v>
      </c>
      <c r="D2634" s="2" t="s">
        <v>1162</v>
      </c>
      <c r="E2634" s="17" t="s">
        <v>1073</v>
      </c>
      <c r="F2634" s="23">
        <v>352</v>
      </c>
      <c r="G2634" s="18">
        <v>9.92</v>
      </c>
      <c r="H2634" s="13">
        <v>0.2094</v>
      </c>
      <c r="I2634" s="18">
        <v>11.99</v>
      </c>
      <c r="J2634" s="18">
        <f t="shared" si="138"/>
        <v>4220.4799999999996</v>
      </c>
    </row>
    <row r="2635" spans="1:10" ht="25.95" customHeight="1">
      <c r="A2635" s="2" t="s">
        <v>4984</v>
      </c>
      <c r="B2635" s="3" t="s">
        <v>4985</v>
      </c>
      <c r="C2635" s="2" t="s">
        <v>916</v>
      </c>
      <c r="D2635" s="2" t="s">
        <v>4986</v>
      </c>
      <c r="E2635" s="17" t="s">
        <v>918</v>
      </c>
      <c r="F2635" s="23">
        <v>145.6</v>
      </c>
      <c r="G2635" s="18">
        <v>7.37</v>
      </c>
      <c r="H2635" s="13">
        <v>0.2094</v>
      </c>
      <c r="I2635" s="18">
        <v>8.91</v>
      </c>
      <c r="J2635" s="18">
        <f t="shared" si="138"/>
        <v>1297.29</v>
      </c>
    </row>
    <row r="2636" spans="1:10" ht="25.95" customHeight="1">
      <c r="A2636" s="2" t="s">
        <v>4987</v>
      </c>
      <c r="B2636" s="3" t="s">
        <v>3744</v>
      </c>
      <c r="C2636" s="2" t="s">
        <v>916</v>
      </c>
      <c r="D2636" s="2" t="s">
        <v>3745</v>
      </c>
      <c r="E2636" s="17" t="s">
        <v>918</v>
      </c>
      <c r="F2636" s="23">
        <v>93.6</v>
      </c>
      <c r="G2636" s="18">
        <v>6.2</v>
      </c>
      <c r="H2636" s="13">
        <v>0.2094</v>
      </c>
      <c r="I2636" s="18">
        <v>7.49</v>
      </c>
      <c r="J2636" s="18">
        <f t="shared" si="138"/>
        <v>701.06</v>
      </c>
    </row>
    <row r="2637" spans="1:10" ht="24" customHeight="1">
      <c r="A2637" s="2" t="s">
        <v>4988</v>
      </c>
      <c r="B2637" s="3" t="s">
        <v>989</v>
      </c>
      <c r="C2637" s="2" t="s">
        <v>916</v>
      </c>
      <c r="D2637" s="2" t="s">
        <v>990</v>
      </c>
      <c r="E2637" s="17" t="s">
        <v>918</v>
      </c>
      <c r="F2637" s="23">
        <v>73.599999999999994</v>
      </c>
      <c r="G2637" s="18">
        <v>15.11</v>
      </c>
      <c r="H2637" s="13">
        <v>0.2094</v>
      </c>
      <c r="I2637" s="18">
        <v>18.27</v>
      </c>
      <c r="J2637" s="18">
        <f t="shared" si="138"/>
        <v>1344.67</v>
      </c>
    </row>
    <row r="2638" spans="1:10" ht="25.95" customHeight="1">
      <c r="A2638" s="2" t="s">
        <v>4989</v>
      </c>
      <c r="B2638" s="3" t="s">
        <v>4916</v>
      </c>
      <c r="C2638" s="2" t="s">
        <v>16</v>
      </c>
      <c r="D2638" s="2" t="s">
        <v>4917</v>
      </c>
      <c r="E2638" s="17" t="s">
        <v>918</v>
      </c>
      <c r="F2638" s="23">
        <v>145.6</v>
      </c>
      <c r="G2638" s="18">
        <v>11.24</v>
      </c>
      <c r="H2638" s="13">
        <v>0.2223</v>
      </c>
      <c r="I2638" s="18">
        <v>13.73</v>
      </c>
      <c r="J2638" s="18">
        <f>TRUNC(F2638 * TRUNC(G2638 * (1 + 22.23 / 100), 2), 2)</f>
        <v>1999.08</v>
      </c>
    </row>
    <row r="2639" spans="1:10" ht="24" customHeight="1">
      <c r="A2639" s="1" t="s">
        <v>4990</v>
      </c>
      <c r="B2639" s="1"/>
      <c r="C2639" s="1"/>
      <c r="D2639" s="1" t="s">
        <v>2284</v>
      </c>
      <c r="E2639" s="15"/>
      <c r="F2639" s="24"/>
      <c r="G2639" s="15"/>
      <c r="H2639" s="12"/>
      <c r="I2639" s="15"/>
      <c r="J2639" s="16">
        <v>6534541.1200000001</v>
      </c>
    </row>
    <row r="2640" spans="1:10" ht="39" customHeight="1">
      <c r="A2640" s="1" t="s">
        <v>4991</v>
      </c>
      <c r="B2640" s="1"/>
      <c r="C2640" s="1"/>
      <c r="D2640" s="1" t="s">
        <v>4992</v>
      </c>
      <c r="E2640" s="15"/>
      <c r="F2640" s="24"/>
      <c r="G2640" s="15"/>
      <c r="H2640" s="12"/>
      <c r="I2640" s="15"/>
      <c r="J2640" s="16">
        <v>5905922.5099999998</v>
      </c>
    </row>
    <row r="2641" spans="1:10" ht="24" customHeight="1">
      <c r="A2641" s="1" t="s">
        <v>4993</v>
      </c>
      <c r="B2641" s="1"/>
      <c r="C2641" s="1"/>
      <c r="D2641" s="1" t="s">
        <v>4994</v>
      </c>
      <c r="E2641" s="15"/>
      <c r="F2641" s="24"/>
      <c r="G2641" s="15"/>
      <c r="H2641" s="12"/>
      <c r="I2641" s="15"/>
      <c r="J2641" s="16">
        <v>3187836.04</v>
      </c>
    </row>
    <row r="2642" spans="1:10" ht="25.95" customHeight="1">
      <c r="A2642" s="2" t="s">
        <v>4995</v>
      </c>
      <c r="B2642" s="3" t="s">
        <v>4996</v>
      </c>
      <c r="C2642" s="2" t="s">
        <v>16</v>
      </c>
      <c r="D2642" s="2" t="s">
        <v>4997</v>
      </c>
      <c r="E2642" s="17" t="s">
        <v>918</v>
      </c>
      <c r="F2642" s="23">
        <v>3977.56</v>
      </c>
      <c r="G2642" s="18">
        <v>97.66</v>
      </c>
      <c r="H2642" s="13">
        <v>0.2094</v>
      </c>
      <c r="I2642" s="18">
        <v>118.11</v>
      </c>
      <c r="J2642" s="18">
        <f t="shared" ref="J2642:J2649" si="139">TRUNC(F2642 * I2642, 2)</f>
        <v>469789.61</v>
      </c>
    </row>
    <row r="2643" spans="1:10" ht="24" customHeight="1">
      <c r="A2643" s="2" t="s">
        <v>4998</v>
      </c>
      <c r="B2643" s="3" t="s">
        <v>4999</v>
      </c>
      <c r="C2643" s="2" t="s">
        <v>916</v>
      </c>
      <c r="D2643" s="2" t="s">
        <v>5000</v>
      </c>
      <c r="E2643" s="17" t="s">
        <v>918</v>
      </c>
      <c r="F2643" s="23">
        <v>2455.29</v>
      </c>
      <c r="G2643" s="18">
        <v>6.36</v>
      </c>
      <c r="H2643" s="13">
        <v>0.2094</v>
      </c>
      <c r="I2643" s="18">
        <v>7.69</v>
      </c>
      <c r="J2643" s="18">
        <f t="shared" si="139"/>
        <v>18881.18</v>
      </c>
    </row>
    <row r="2644" spans="1:10" ht="25.95" customHeight="1">
      <c r="A2644" s="2" t="s">
        <v>5001</v>
      </c>
      <c r="B2644" s="3" t="s">
        <v>3744</v>
      </c>
      <c r="C2644" s="2" t="s">
        <v>916</v>
      </c>
      <c r="D2644" s="2" t="s">
        <v>3745</v>
      </c>
      <c r="E2644" s="17" t="s">
        <v>918</v>
      </c>
      <c r="F2644" s="23">
        <v>7429.73</v>
      </c>
      <c r="G2644" s="18">
        <v>6.2</v>
      </c>
      <c r="H2644" s="13">
        <v>0.2094</v>
      </c>
      <c r="I2644" s="18">
        <v>7.49</v>
      </c>
      <c r="J2644" s="18">
        <f t="shared" si="139"/>
        <v>55648.67</v>
      </c>
    </row>
    <row r="2645" spans="1:10" ht="25.95" customHeight="1">
      <c r="A2645" s="2" t="s">
        <v>5002</v>
      </c>
      <c r="B2645" s="3" t="s">
        <v>3947</v>
      </c>
      <c r="C2645" s="2" t="s">
        <v>916</v>
      </c>
      <c r="D2645" s="2" t="s">
        <v>3948</v>
      </c>
      <c r="E2645" s="17" t="s">
        <v>968</v>
      </c>
      <c r="F2645" s="23">
        <v>5744.14</v>
      </c>
      <c r="G2645" s="18">
        <v>2.3199999999999998</v>
      </c>
      <c r="H2645" s="13">
        <v>0.2094</v>
      </c>
      <c r="I2645" s="18">
        <v>2.8</v>
      </c>
      <c r="J2645" s="18">
        <f t="shared" si="139"/>
        <v>16083.59</v>
      </c>
    </row>
    <row r="2646" spans="1:10" ht="24" customHeight="1">
      <c r="A2646" s="2" t="s">
        <v>5003</v>
      </c>
      <c r="B2646" s="3" t="s">
        <v>989</v>
      </c>
      <c r="C2646" s="2" t="s">
        <v>916</v>
      </c>
      <c r="D2646" s="2" t="s">
        <v>990</v>
      </c>
      <c r="E2646" s="17" t="s">
        <v>918</v>
      </c>
      <c r="F2646" s="23">
        <v>4289.12</v>
      </c>
      <c r="G2646" s="18">
        <v>15.11</v>
      </c>
      <c r="H2646" s="13">
        <v>0.2094</v>
      </c>
      <c r="I2646" s="18">
        <v>18.27</v>
      </c>
      <c r="J2646" s="18">
        <f t="shared" si="139"/>
        <v>78362.22</v>
      </c>
    </row>
    <row r="2647" spans="1:10" ht="39" customHeight="1">
      <c r="A2647" s="2" t="s">
        <v>5004</v>
      </c>
      <c r="B2647" s="3" t="s">
        <v>5005</v>
      </c>
      <c r="C2647" s="2" t="s">
        <v>963</v>
      </c>
      <c r="D2647" s="2" t="s">
        <v>5006</v>
      </c>
      <c r="E2647" s="17" t="s">
        <v>29</v>
      </c>
      <c r="F2647" s="23">
        <v>20017.86</v>
      </c>
      <c r="G2647" s="18">
        <v>7.93</v>
      </c>
      <c r="H2647" s="13">
        <v>0.2094</v>
      </c>
      <c r="I2647" s="18">
        <v>9.59</v>
      </c>
      <c r="J2647" s="18">
        <f t="shared" si="139"/>
        <v>191971.27</v>
      </c>
    </row>
    <row r="2648" spans="1:10" ht="39" customHeight="1">
      <c r="A2648" s="2" t="s">
        <v>5007</v>
      </c>
      <c r="B2648" s="3" t="s">
        <v>2585</v>
      </c>
      <c r="C2648" s="2" t="s">
        <v>963</v>
      </c>
      <c r="D2648" s="2" t="s">
        <v>2586</v>
      </c>
      <c r="E2648" s="17" t="s">
        <v>29</v>
      </c>
      <c r="F2648" s="23">
        <v>254.8</v>
      </c>
      <c r="G2648" s="18">
        <v>16.66</v>
      </c>
      <c r="H2648" s="13">
        <v>0.2094</v>
      </c>
      <c r="I2648" s="18">
        <v>20.14</v>
      </c>
      <c r="J2648" s="18">
        <f t="shared" si="139"/>
        <v>5131.67</v>
      </c>
    </row>
    <row r="2649" spans="1:10" ht="39" customHeight="1">
      <c r="A2649" s="2" t="s">
        <v>5008</v>
      </c>
      <c r="B2649" s="3" t="s">
        <v>2588</v>
      </c>
      <c r="C2649" s="2" t="s">
        <v>963</v>
      </c>
      <c r="D2649" s="2" t="s">
        <v>2589</v>
      </c>
      <c r="E2649" s="17" t="s">
        <v>29</v>
      </c>
      <c r="F2649" s="23">
        <v>90390.77</v>
      </c>
      <c r="G2649" s="18">
        <v>21.52</v>
      </c>
      <c r="H2649" s="13">
        <v>0.2094</v>
      </c>
      <c r="I2649" s="18">
        <v>26.02</v>
      </c>
      <c r="J2649" s="18">
        <f t="shared" si="139"/>
        <v>2351967.83</v>
      </c>
    </row>
    <row r="2650" spans="1:10" ht="25.95" customHeight="1">
      <c r="A2650" s="1" t="s">
        <v>5009</v>
      </c>
      <c r="B2650" s="1"/>
      <c r="C2650" s="1"/>
      <c r="D2650" s="1" t="s">
        <v>5010</v>
      </c>
      <c r="E2650" s="15"/>
      <c r="F2650" s="24"/>
      <c r="G2650" s="15"/>
      <c r="H2650" s="12"/>
      <c r="I2650" s="15"/>
      <c r="J2650" s="16">
        <v>1970134.27</v>
      </c>
    </row>
    <row r="2651" spans="1:10" ht="25.95" customHeight="1">
      <c r="A2651" s="2" t="s">
        <v>5011</v>
      </c>
      <c r="B2651" s="3" t="s">
        <v>3744</v>
      </c>
      <c r="C2651" s="2" t="s">
        <v>916</v>
      </c>
      <c r="D2651" s="2" t="s">
        <v>3745</v>
      </c>
      <c r="E2651" s="17" t="s">
        <v>918</v>
      </c>
      <c r="F2651" s="23">
        <v>996.94</v>
      </c>
      <c r="G2651" s="18">
        <v>6.2</v>
      </c>
      <c r="H2651" s="13">
        <v>0.2094</v>
      </c>
      <c r="I2651" s="18">
        <v>7.49</v>
      </c>
      <c r="J2651" s="18">
        <f t="shared" ref="J2651:J2666" si="140">TRUNC(F2651 * I2651, 2)</f>
        <v>7467.08</v>
      </c>
    </row>
    <row r="2652" spans="1:10" ht="25.95" customHeight="1">
      <c r="A2652" s="2" t="s">
        <v>5012</v>
      </c>
      <c r="B2652" s="3" t="s">
        <v>1022</v>
      </c>
      <c r="C2652" s="2" t="s">
        <v>916</v>
      </c>
      <c r="D2652" s="2" t="s">
        <v>1023</v>
      </c>
      <c r="E2652" s="17" t="s">
        <v>1024</v>
      </c>
      <c r="F2652" s="23">
        <v>29908.32</v>
      </c>
      <c r="G2652" s="18">
        <v>0.55000000000000004</v>
      </c>
      <c r="H2652" s="13">
        <v>0.2094</v>
      </c>
      <c r="I2652" s="18">
        <v>0.66</v>
      </c>
      <c r="J2652" s="18">
        <f t="shared" si="140"/>
        <v>19739.490000000002</v>
      </c>
    </row>
    <row r="2653" spans="1:10" ht="39" customHeight="1">
      <c r="A2653" s="2" t="s">
        <v>5013</v>
      </c>
      <c r="B2653" s="3" t="s">
        <v>1026</v>
      </c>
      <c r="C2653" s="2" t="s">
        <v>916</v>
      </c>
      <c r="D2653" s="2" t="s">
        <v>1027</v>
      </c>
      <c r="E2653" s="17" t="s">
        <v>1028</v>
      </c>
      <c r="F2653" s="23">
        <v>1246.18</v>
      </c>
      <c r="G2653" s="18">
        <v>2.4</v>
      </c>
      <c r="H2653" s="13">
        <v>0.2094</v>
      </c>
      <c r="I2653" s="18">
        <v>2.9</v>
      </c>
      <c r="J2653" s="18">
        <f t="shared" si="140"/>
        <v>3613.92</v>
      </c>
    </row>
    <row r="2654" spans="1:10" ht="25.95" customHeight="1">
      <c r="A2654" s="2" t="s">
        <v>5014</v>
      </c>
      <c r="B2654" s="3" t="s">
        <v>1030</v>
      </c>
      <c r="C2654" s="2" t="s">
        <v>16</v>
      </c>
      <c r="D2654" s="2" t="s">
        <v>1031</v>
      </c>
      <c r="E2654" s="17" t="s">
        <v>918</v>
      </c>
      <c r="F2654" s="23">
        <v>830.79</v>
      </c>
      <c r="G2654" s="18">
        <v>8</v>
      </c>
      <c r="H2654" s="13">
        <v>0.2094</v>
      </c>
      <c r="I2654" s="18">
        <v>9.67</v>
      </c>
      <c r="J2654" s="18">
        <f t="shared" si="140"/>
        <v>8033.73</v>
      </c>
    </row>
    <row r="2655" spans="1:10" ht="25.95" customHeight="1">
      <c r="A2655" s="2" t="s">
        <v>5015</v>
      </c>
      <c r="B2655" s="3" t="s">
        <v>4503</v>
      </c>
      <c r="C2655" s="2" t="s">
        <v>16</v>
      </c>
      <c r="D2655" s="2" t="s">
        <v>4504</v>
      </c>
      <c r="E2655" s="17" t="s">
        <v>29</v>
      </c>
      <c r="F2655" s="23">
        <v>298</v>
      </c>
      <c r="G2655" s="18">
        <v>90.81</v>
      </c>
      <c r="H2655" s="13">
        <v>0.2094</v>
      </c>
      <c r="I2655" s="18">
        <v>109.82</v>
      </c>
      <c r="J2655" s="18">
        <f t="shared" si="140"/>
        <v>32726.36</v>
      </c>
    </row>
    <row r="2656" spans="1:10" ht="24" customHeight="1">
      <c r="A2656" s="2" t="s">
        <v>5016</v>
      </c>
      <c r="B2656" s="3" t="s">
        <v>5017</v>
      </c>
      <c r="C2656" s="2" t="s">
        <v>16</v>
      </c>
      <c r="D2656" s="2" t="s">
        <v>5018</v>
      </c>
      <c r="E2656" s="17" t="s">
        <v>44</v>
      </c>
      <c r="F2656" s="23">
        <v>149</v>
      </c>
      <c r="G2656" s="18">
        <v>128.56</v>
      </c>
      <c r="H2656" s="13">
        <v>0.2094</v>
      </c>
      <c r="I2656" s="18">
        <v>155.47999999999999</v>
      </c>
      <c r="J2656" s="18">
        <f t="shared" si="140"/>
        <v>23166.52</v>
      </c>
    </row>
    <row r="2657" spans="1:10" ht="52.05" customHeight="1">
      <c r="A2657" s="2" t="s">
        <v>5019</v>
      </c>
      <c r="B2657" s="3" t="s">
        <v>5020</v>
      </c>
      <c r="C2657" s="2" t="s">
        <v>963</v>
      </c>
      <c r="D2657" s="2" t="s">
        <v>5021</v>
      </c>
      <c r="E2657" s="17" t="s">
        <v>968</v>
      </c>
      <c r="F2657" s="23">
        <v>2676.05</v>
      </c>
      <c r="G2657" s="18">
        <v>7.54</v>
      </c>
      <c r="H2657" s="13">
        <v>0.2094</v>
      </c>
      <c r="I2657" s="18">
        <v>9.11</v>
      </c>
      <c r="J2657" s="18">
        <f t="shared" si="140"/>
        <v>24378.81</v>
      </c>
    </row>
    <row r="2658" spans="1:10" ht="39" customHeight="1">
      <c r="A2658" s="2" t="s">
        <v>5022</v>
      </c>
      <c r="B2658" s="3" t="s">
        <v>1195</v>
      </c>
      <c r="C2658" s="2" t="s">
        <v>963</v>
      </c>
      <c r="D2658" s="2" t="s">
        <v>1196</v>
      </c>
      <c r="E2658" s="17" t="s">
        <v>968</v>
      </c>
      <c r="F2658" s="23">
        <v>1048.24</v>
      </c>
      <c r="G2658" s="18">
        <v>55.95</v>
      </c>
      <c r="H2658" s="13">
        <v>0.2094</v>
      </c>
      <c r="I2658" s="18">
        <v>67.66</v>
      </c>
      <c r="J2658" s="18">
        <f t="shared" si="140"/>
        <v>70923.91</v>
      </c>
    </row>
    <row r="2659" spans="1:10" ht="39" customHeight="1">
      <c r="A2659" s="2" t="s">
        <v>5023</v>
      </c>
      <c r="B2659" s="3" t="s">
        <v>5024</v>
      </c>
      <c r="C2659" s="2" t="s">
        <v>16</v>
      </c>
      <c r="D2659" s="2" t="s">
        <v>5025</v>
      </c>
      <c r="E2659" s="17" t="s">
        <v>918</v>
      </c>
      <c r="F2659" s="23">
        <v>488.6</v>
      </c>
      <c r="G2659" s="18">
        <v>504.98</v>
      </c>
      <c r="H2659" s="13">
        <v>0.2094</v>
      </c>
      <c r="I2659" s="18">
        <v>610.72</v>
      </c>
      <c r="J2659" s="18">
        <f t="shared" si="140"/>
        <v>298397.78999999998</v>
      </c>
    </row>
    <row r="2660" spans="1:10" ht="39" customHeight="1">
      <c r="A2660" s="2" t="s">
        <v>5026</v>
      </c>
      <c r="B2660" s="3" t="s">
        <v>5027</v>
      </c>
      <c r="C2660" s="2" t="s">
        <v>963</v>
      </c>
      <c r="D2660" s="2" t="s">
        <v>5028</v>
      </c>
      <c r="E2660" s="17" t="s">
        <v>1073</v>
      </c>
      <c r="F2660" s="23">
        <v>1452.53</v>
      </c>
      <c r="G2660" s="18">
        <v>8.57</v>
      </c>
      <c r="H2660" s="13">
        <v>0.2094</v>
      </c>
      <c r="I2660" s="18">
        <v>10.36</v>
      </c>
      <c r="J2660" s="18">
        <f t="shared" si="140"/>
        <v>15048.21</v>
      </c>
    </row>
    <row r="2661" spans="1:10" ht="39" customHeight="1">
      <c r="A2661" s="2" t="s">
        <v>5029</v>
      </c>
      <c r="B2661" s="3" t="s">
        <v>1239</v>
      </c>
      <c r="C2661" s="2" t="s">
        <v>963</v>
      </c>
      <c r="D2661" s="2" t="s">
        <v>1240</v>
      </c>
      <c r="E2661" s="17" t="s">
        <v>1073</v>
      </c>
      <c r="F2661" s="23">
        <v>2650.31</v>
      </c>
      <c r="G2661" s="18">
        <v>18.809999999999999</v>
      </c>
      <c r="H2661" s="13">
        <v>0.2094</v>
      </c>
      <c r="I2661" s="18">
        <v>22.74</v>
      </c>
      <c r="J2661" s="18">
        <f t="shared" si="140"/>
        <v>60268.04</v>
      </c>
    </row>
    <row r="2662" spans="1:10" ht="39" customHeight="1">
      <c r="A2662" s="2" t="s">
        <v>5030</v>
      </c>
      <c r="B2662" s="3" t="s">
        <v>1242</v>
      </c>
      <c r="C2662" s="2" t="s">
        <v>963</v>
      </c>
      <c r="D2662" s="2" t="s">
        <v>1243</v>
      </c>
      <c r="E2662" s="17" t="s">
        <v>1073</v>
      </c>
      <c r="F2662" s="23">
        <v>37186.639999999999</v>
      </c>
      <c r="G2662" s="18">
        <v>15.03</v>
      </c>
      <c r="H2662" s="13">
        <v>0.2094</v>
      </c>
      <c r="I2662" s="18">
        <v>18.170000000000002</v>
      </c>
      <c r="J2662" s="18">
        <f t="shared" si="140"/>
        <v>675681.24</v>
      </c>
    </row>
    <row r="2663" spans="1:10" ht="39" customHeight="1">
      <c r="A2663" s="2" t="s">
        <v>5031</v>
      </c>
      <c r="B2663" s="3" t="s">
        <v>1245</v>
      </c>
      <c r="C2663" s="2" t="s">
        <v>963</v>
      </c>
      <c r="D2663" s="2" t="s">
        <v>1246</v>
      </c>
      <c r="E2663" s="17" t="s">
        <v>1073</v>
      </c>
      <c r="F2663" s="23">
        <v>3209.56</v>
      </c>
      <c r="G2663" s="18">
        <v>13.66</v>
      </c>
      <c r="H2663" s="13">
        <v>0.2094</v>
      </c>
      <c r="I2663" s="18">
        <v>16.52</v>
      </c>
      <c r="J2663" s="18">
        <f t="shared" si="140"/>
        <v>53021.93</v>
      </c>
    </row>
    <row r="2664" spans="1:10" ht="39" customHeight="1">
      <c r="A2664" s="2" t="s">
        <v>5032</v>
      </c>
      <c r="B2664" s="3" t="s">
        <v>1248</v>
      </c>
      <c r="C2664" s="2" t="s">
        <v>963</v>
      </c>
      <c r="D2664" s="2" t="s">
        <v>1249</v>
      </c>
      <c r="E2664" s="17" t="s">
        <v>1073</v>
      </c>
      <c r="F2664" s="23">
        <v>1200.68</v>
      </c>
      <c r="G2664" s="18">
        <v>12.42</v>
      </c>
      <c r="H2664" s="13">
        <v>0.2094</v>
      </c>
      <c r="I2664" s="18">
        <v>15.02</v>
      </c>
      <c r="J2664" s="18">
        <f t="shared" si="140"/>
        <v>18034.21</v>
      </c>
    </row>
    <row r="2665" spans="1:10" ht="39" customHeight="1">
      <c r="A2665" s="2" t="s">
        <v>5033</v>
      </c>
      <c r="B2665" s="3" t="s">
        <v>1101</v>
      </c>
      <c r="C2665" s="2" t="s">
        <v>963</v>
      </c>
      <c r="D2665" s="2" t="s">
        <v>1102</v>
      </c>
      <c r="E2665" s="17" t="s">
        <v>968</v>
      </c>
      <c r="F2665" s="23">
        <v>4018.6</v>
      </c>
      <c r="G2665" s="18">
        <v>131.13</v>
      </c>
      <c r="H2665" s="13">
        <v>0.2094</v>
      </c>
      <c r="I2665" s="18">
        <v>158.58000000000001</v>
      </c>
      <c r="J2665" s="18">
        <f t="shared" si="140"/>
        <v>637269.57999999996</v>
      </c>
    </row>
    <row r="2666" spans="1:10" ht="25.95" customHeight="1">
      <c r="A2666" s="2" t="s">
        <v>5034</v>
      </c>
      <c r="B2666" s="3" t="s">
        <v>3802</v>
      </c>
      <c r="C2666" s="2" t="s">
        <v>963</v>
      </c>
      <c r="D2666" s="2" t="s">
        <v>3803</v>
      </c>
      <c r="E2666" s="17" t="s">
        <v>918</v>
      </c>
      <c r="F2666" s="23">
        <v>31.67</v>
      </c>
      <c r="G2666" s="18">
        <v>583.88</v>
      </c>
      <c r="H2666" s="13">
        <v>0.2094</v>
      </c>
      <c r="I2666" s="18">
        <v>706.14</v>
      </c>
      <c r="J2666" s="18">
        <f t="shared" si="140"/>
        <v>22363.45</v>
      </c>
    </row>
    <row r="2667" spans="1:10" ht="24" customHeight="1">
      <c r="A2667" s="1" t="s">
        <v>5035</v>
      </c>
      <c r="B2667" s="1"/>
      <c r="C2667" s="1"/>
      <c r="D2667" s="1" t="s">
        <v>5036</v>
      </c>
      <c r="E2667" s="15"/>
      <c r="F2667" s="24"/>
      <c r="G2667" s="15"/>
      <c r="H2667" s="12"/>
      <c r="I2667" s="15"/>
      <c r="J2667" s="16">
        <v>86363.6</v>
      </c>
    </row>
    <row r="2668" spans="1:10" ht="52.05" customHeight="1">
      <c r="A2668" s="2" t="s">
        <v>5037</v>
      </c>
      <c r="B2668" s="3" t="s">
        <v>5020</v>
      </c>
      <c r="C2668" s="2" t="s">
        <v>963</v>
      </c>
      <c r="D2668" s="2" t="s">
        <v>5021</v>
      </c>
      <c r="E2668" s="17" t="s">
        <v>968</v>
      </c>
      <c r="F2668" s="23">
        <v>203.84</v>
      </c>
      <c r="G2668" s="18">
        <v>7.54</v>
      </c>
      <c r="H2668" s="13">
        <v>0.2094</v>
      </c>
      <c r="I2668" s="18">
        <v>9.11</v>
      </c>
      <c r="J2668" s="18">
        <f>TRUNC(F2668 * I2668, 2)</f>
        <v>1856.98</v>
      </c>
    </row>
    <row r="2669" spans="1:10" ht="39" customHeight="1">
      <c r="A2669" s="2" t="s">
        <v>5038</v>
      </c>
      <c r="B2669" s="3" t="s">
        <v>1195</v>
      </c>
      <c r="C2669" s="2" t="s">
        <v>963</v>
      </c>
      <c r="D2669" s="2" t="s">
        <v>1196</v>
      </c>
      <c r="E2669" s="17" t="s">
        <v>968</v>
      </c>
      <c r="F2669" s="23">
        <v>125.21599999999999</v>
      </c>
      <c r="G2669" s="18">
        <v>55.95</v>
      </c>
      <c r="H2669" s="13">
        <v>0.2094</v>
      </c>
      <c r="I2669" s="18">
        <v>67.66</v>
      </c>
      <c r="J2669" s="18">
        <f>TRUNC(F2669 * I2669, 2)</f>
        <v>8472.11</v>
      </c>
    </row>
    <row r="2670" spans="1:10" ht="39" customHeight="1">
      <c r="A2670" s="2" t="s">
        <v>5039</v>
      </c>
      <c r="B2670" s="3" t="s">
        <v>5024</v>
      </c>
      <c r="C2670" s="2" t="s">
        <v>16</v>
      </c>
      <c r="D2670" s="2" t="s">
        <v>5025</v>
      </c>
      <c r="E2670" s="17" t="s">
        <v>918</v>
      </c>
      <c r="F2670" s="23">
        <v>18.928000000000001</v>
      </c>
      <c r="G2670" s="18">
        <v>504.98</v>
      </c>
      <c r="H2670" s="13">
        <v>0.2094</v>
      </c>
      <c r="I2670" s="18">
        <v>610.72</v>
      </c>
      <c r="J2670" s="18">
        <f>TRUNC(F2670 * I2670, 2)</f>
        <v>11559.7</v>
      </c>
    </row>
    <row r="2671" spans="1:10" ht="39" customHeight="1">
      <c r="A2671" s="2" t="s">
        <v>5040</v>
      </c>
      <c r="B2671" s="3" t="s">
        <v>1242</v>
      </c>
      <c r="C2671" s="2" t="s">
        <v>963</v>
      </c>
      <c r="D2671" s="2" t="s">
        <v>1243</v>
      </c>
      <c r="E2671" s="17" t="s">
        <v>1073</v>
      </c>
      <c r="F2671" s="23">
        <v>3040.1280000000002</v>
      </c>
      <c r="G2671" s="18">
        <v>15.03</v>
      </c>
      <c r="H2671" s="13">
        <v>0.2094</v>
      </c>
      <c r="I2671" s="18">
        <v>18.170000000000002</v>
      </c>
      <c r="J2671" s="18">
        <f>TRUNC(F2671 * I2671, 2)</f>
        <v>55239.12</v>
      </c>
    </row>
    <row r="2672" spans="1:10" ht="39" customHeight="1">
      <c r="A2672" s="2" t="s">
        <v>5041</v>
      </c>
      <c r="B2672" s="3" t="s">
        <v>1101</v>
      </c>
      <c r="C2672" s="2" t="s">
        <v>963</v>
      </c>
      <c r="D2672" s="2" t="s">
        <v>1102</v>
      </c>
      <c r="E2672" s="17" t="s">
        <v>968</v>
      </c>
      <c r="F2672" s="23">
        <v>58.24</v>
      </c>
      <c r="G2672" s="18">
        <v>131.13</v>
      </c>
      <c r="H2672" s="13">
        <v>0.2094</v>
      </c>
      <c r="I2672" s="18">
        <v>158.58000000000001</v>
      </c>
      <c r="J2672" s="18">
        <f>TRUNC(F2672 * I2672, 2)</f>
        <v>9235.69</v>
      </c>
    </row>
    <row r="2673" spans="1:10" ht="24" customHeight="1">
      <c r="A2673" s="1" t="s">
        <v>5042</v>
      </c>
      <c r="B2673" s="1"/>
      <c r="C2673" s="1"/>
      <c r="D2673" s="1" t="s">
        <v>5043</v>
      </c>
      <c r="E2673" s="15"/>
      <c r="F2673" s="24"/>
      <c r="G2673" s="15"/>
      <c r="H2673" s="12"/>
      <c r="I2673" s="15"/>
      <c r="J2673" s="16">
        <v>13969.64</v>
      </c>
    </row>
    <row r="2674" spans="1:10" ht="24" customHeight="1">
      <c r="A2674" s="2" t="s">
        <v>5044</v>
      </c>
      <c r="B2674" s="3" t="s">
        <v>4301</v>
      </c>
      <c r="C2674" s="2" t="s">
        <v>916</v>
      </c>
      <c r="D2674" s="2" t="s">
        <v>4302</v>
      </c>
      <c r="E2674" s="17" t="s">
        <v>968</v>
      </c>
      <c r="F2674" s="23">
        <v>47.39</v>
      </c>
      <c r="G2674" s="18">
        <v>8.59</v>
      </c>
      <c r="H2674" s="13">
        <v>0.15279999999999999</v>
      </c>
      <c r="I2674" s="18">
        <v>9.9</v>
      </c>
      <c r="J2674" s="18">
        <f>TRUNC(F2674 * TRUNC(G2674 * (1 + 15.28 / 100), 2), 2)</f>
        <v>469.16</v>
      </c>
    </row>
    <row r="2675" spans="1:10" ht="25.95" customHeight="1">
      <c r="A2675" s="2" t="s">
        <v>5045</v>
      </c>
      <c r="B2675" s="3" t="s">
        <v>3744</v>
      </c>
      <c r="C2675" s="2" t="s">
        <v>916</v>
      </c>
      <c r="D2675" s="2" t="s">
        <v>3745</v>
      </c>
      <c r="E2675" s="17" t="s">
        <v>918</v>
      </c>
      <c r="F2675" s="23">
        <v>11.7</v>
      </c>
      <c r="G2675" s="18">
        <v>6.2</v>
      </c>
      <c r="H2675" s="13">
        <v>0.2094</v>
      </c>
      <c r="I2675" s="18">
        <v>7.49</v>
      </c>
      <c r="J2675" s="18">
        <f t="shared" ref="J2675:J2681" si="141">TRUNC(F2675 * I2675, 2)</f>
        <v>87.63</v>
      </c>
    </row>
    <row r="2676" spans="1:10" ht="25.95" customHeight="1">
      <c r="A2676" s="2" t="s">
        <v>5046</v>
      </c>
      <c r="B2676" s="3" t="s">
        <v>1022</v>
      </c>
      <c r="C2676" s="2" t="s">
        <v>916</v>
      </c>
      <c r="D2676" s="2" t="s">
        <v>1023</v>
      </c>
      <c r="E2676" s="17" t="s">
        <v>1024</v>
      </c>
      <c r="F2676" s="23">
        <v>350.88</v>
      </c>
      <c r="G2676" s="18">
        <v>0.55000000000000004</v>
      </c>
      <c r="H2676" s="13">
        <v>0.2094</v>
      </c>
      <c r="I2676" s="18">
        <v>0.66</v>
      </c>
      <c r="J2676" s="18">
        <f t="shared" si="141"/>
        <v>231.58</v>
      </c>
    </row>
    <row r="2677" spans="1:10" ht="39" customHeight="1">
      <c r="A2677" s="2" t="s">
        <v>5047</v>
      </c>
      <c r="B2677" s="3" t="s">
        <v>1026</v>
      </c>
      <c r="C2677" s="2" t="s">
        <v>916</v>
      </c>
      <c r="D2677" s="2" t="s">
        <v>1027</v>
      </c>
      <c r="E2677" s="17" t="s">
        <v>1028</v>
      </c>
      <c r="F2677" s="23">
        <v>14.62</v>
      </c>
      <c r="G2677" s="18">
        <v>2.4</v>
      </c>
      <c r="H2677" s="13">
        <v>0.2094</v>
      </c>
      <c r="I2677" s="18">
        <v>2.9</v>
      </c>
      <c r="J2677" s="18">
        <f t="shared" si="141"/>
        <v>42.39</v>
      </c>
    </row>
    <row r="2678" spans="1:10" ht="25.95" customHeight="1">
      <c r="A2678" s="2" t="s">
        <v>5048</v>
      </c>
      <c r="B2678" s="3" t="s">
        <v>1030</v>
      </c>
      <c r="C2678" s="2" t="s">
        <v>16</v>
      </c>
      <c r="D2678" s="2" t="s">
        <v>1031</v>
      </c>
      <c r="E2678" s="17" t="s">
        <v>918</v>
      </c>
      <c r="F2678" s="23">
        <v>9.75</v>
      </c>
      <c r="G2678" s="18">
        <v>8</v>
      </c>
      <c r="H2678" s="13">
        <v>0.2094</v>
      </c>
      <c r="I2678" s="18">
        <v>9.67</v>
      </c>
      <c r="J2678" s="18">
        <f t="shared" si="141"/>
        <v>94.28</v>
      </c>
    </row>
    <row r="2679" spans="1:10" ht="25.95" customHeight="1">
      <c r="A2679" s="2" t="s">
        <v>5049</v>
      </c>
      <c r="B2679" s="3" t="s">
        <v>5050</v>
      </c>
      <c r="C2679" s="2" t="s">
        <v>16</v>
      </c>
      <c r="D2679" s="2" t="s">
        <v>5051</v>
      </c>
      <c r="E2679" s="17" t="s">
        <v>918</v>
      </c>
      <c r="F2679" s="23">
        <v>10.220000000000001</v>
      </c>
      <c r="G2679" s="18">
        <v>647.89</v>
      </c>
      <c r="H2679" s="13">
        <v>0.2094</v>
      </c>
      <c r="I2679" s="18">
        <v>783.55</v>
      </c>
      <c r="J2679" s="18">
        <f t="shared" si="141"/>
        <v>8007.88</v>
      </c>
    </row>
    <row r="2680" spans="1:10" ht="39" customHeight="1">
      <c r="A2680" s="2" t="s">
        <v>5052</v>
      </c>
      <c r="B2680" s="3" t="s">
        <v>5005</v>
      </c>
      <c r="C2680" s="2" t="s">
        <v>963</v>
      </c>
      <c r="D2680" s="2" t="s">
        <v>5006</v>
      </c>
      <c r="E2680" s="17" t="s">
        <v>29</v>
      </c>
      <c r="F2680" s="23">
        <v>20</v>
      </c>
      <c r="G2680" s="18">
        <v>7.93</v>
      </c>
      <c r="H2680" s="13">
        <v>0.2094</v>
      </c>
      <c r="I2680" s="18">
        <v>9.59</v>
      </c>
      <c r="J2680" s="18">
        <f t="shared" si="141"/>
        <v>191.8</v>
      </c>
    </row>
    <row r="2681" spans="1:10" ht="39" customHeight="1">
      <c r="A2681" s="2" t="s">
        <v>5053</v>
      </c>
      <c r="B2681" s="3" t="s">
        <v>2588</v>
      </c>
      <c r="C2681" s="2" t="s">
        <v>963</v>
      </c>
      <c r="D2681" s="2" t="s">
        <v>2589</v>
      </c>
      <c r="E2681" s="17" t="s">
        <v>29</v>
      </c>
      <c r="F2681" s="23">
        <v>186.2</v>
      </c>
      <c r="G2681" s="18">
        <v>21.52</v>
      </c>
      <c r="H2681" s="13">
        <v>0.2094</v>
      </c>
      <c r="I2681" s="18">
        <v>26.02</v>
      </c>
      <c r="J2681" s="18">
        <f t="shared" si="141"/>
        <v>4844.92</v>
      </c>
    </row>
    <row r="2682" spans="1:10" ht="24" customHeight="1">
      <c r="A2682" s="1" t="s">
        <v>5054</v>
      </c>
      <c r="B2682" s="1"/>
      <c r="C2682" s="1"/>
      <c r="D2682" s="1" t="s">
        <v>5055</v>
      </c>
      <c r="E2682" s="15"/>
      <c r="F2682" s="24"/>
      <c r="G2682" s="15"/>
      <c r="H2682" s="12"/>
      <c r="I2682" s="15"/>
      <c r="J2682" s="16">
        <v>647618.96</v>
      </c>
    </row>
    <row r="2683" spans="1:10" ht="25.95" customHeight="1">
      <c r="A2683" s="2" t="s">
        <v>5056</v>
      </c>
      <c r="B2683" s="3" t="s">
        <v>2598</v>
      </c>
      <c r="C2683" s="2" t="s">
        <v>963</v>
      </c>
      <c r="D2683" s="2" t="s">
        <v>2599</v>
      </c>
      <c r="E2683" s="17" t="s">
        <v>29</v>
      </c>
      <c r="F2683" s="23">
        <v>7325.6</v>
      </c>
      <c r="G2683" s="18">
        <v>72.38</v>
      </c>
      <c r="H2683" s="13">
        <v>0.2094</v>
      </c>
      <c r="I2683" s="18">
        <v>87.53</v>
      </c>
      <c r="J2683" s="18">
        <f>TRUNC(F2683 * I2683, 2)</f>
        <v>641209.76</v>
      </c>
    </row>
    <row r="2684" spans="1:10" ht="25.95" customHeight="1">
      <c r="A2684" s="4" t="s">
        <v>5057</v>
      </c>
      <c r="B2684" s="5" t="s">
        <v>5058</v>
      </c>
      <c r="C2684" s="4" t="s">
        <v>27</v>
      </c>
      <c r="D2684" s="4" t="s">
        <v>5059</v>
      </c>
      <c r="E2684" s="19" t="s">
        <v>44</v>
      </c>
      <c r="F2684" s="25">
        <v>40</v>
      </c>
      <c r="G2684" s="20">
        <v>139</v>
      </c>
      <c r="H2684" s="14"/>
      <c r="I2684" s="20">
        <v>160.22999999999999</v>
      </c>
      <c r="J2684" s="20">
        <f>TRUNC(F2684 * TRUNC(G2684 * (1 + 15.28 / 100), 2), 2)</f>
        <v>6409.2</v>
      </c>
    </row>
    <row r="2685" spans="1:10" ht="24" customHeight="1">
      <c r="A2685" s="1" t="s">
        <v>5060</v>
      </c>
      <c r="B2685" s="1"/>
      <c r="C2685" s="1"/>
      <c r="D2685" s="1" t="s">
        <v>5061</v>
      </c>
      <c r="E2685" s="15"/>
      <c r="F2685" s="24"/>
      <c r="G2685" s="15"/>
      <c r="H2685" s="12"/>
      <c r="I2685" s="15"/>
      <c r="J2685" s="16">
        <v>628618.61</v>
      </c>
    </row>
    <row r="2686" spans="1:10" ht="25.95" customHeight="1">
      <c r="A2686" s="2" t="s">
        <v>5062</v>
      </c>
      <c r="B2686" s="3" t="s">
        <v>5063</v>
      </c>
      <c r="C2686" s="2" t="s">
        <v>963</v>
      </c>
      <c r="D2686" s="2" t="s">
        <v>5064</v>
      </c>
      <c r="E2686" s="17" t="s">
        <v>29</v>
      </c>
      <c r="F2686" s="23">
        <v>24</v>
      </c>
      <c r="G2686" s="18">
        <v>94.8</v>
      </c>
      <c r="H2686" s="13">
        <v>0.2094</v>
      </c>
      <c r="I2686" s="18">
        <v>114.65</v>
      </c>
      <c r="J2686" s="18">
        <f t="shared" ref="J2686:J2691" si="142">TRUNC(F2686 * I2686, 2)</f>
        <v>2751.6</v>
      </c>
    </row>
    <row r="2687" spans="1:10" ht="39" customHeight="1">
      <c r="A2687" s="2" t="s">
        <v>5065</v>
      </c>
      <c r="B2687" s="3" t="s">
        <v>5066</v>
      </c>
      <c r="C2687" s="2" t="s">
        <v>963</v>
      </c>
      <c r="D2687" s="2" t="s">
        <v>5067</v>
      </c>
      <c r="E2687" s="17" t="s">
        <v>1073</v>
      </c>
      <c r="F2687" s="23">
        <v>11714</v>
      </c>
      <c r="G2687" s="18">
        <v>20.399999999999999</v>
      </c>
      <c r="H2687" s="13">
        <v>0.2094</v>
      </c>
      <c r="I2687" s="18">
        <v>24.67</v>
      </c>
      <c r="J2687" s="18">
        <f t="shared" si="142"/>
        <v>288984.38</v>
      </c>
    </row>
    <row r="2688" spans="1:10" ht="25.95" customHeight="1">
      <c r="A2688" s="2" t="s">
        <v>5068</v>
      </c>
      <c r="B2688" s="3" t="s">
        <v>3802</v>
      </c>
      <c r="C2688" s="2" t="s">
        <v>963</v>
      </c>
      <c r="D2688" s="2" t="s">
        <v>3803</v>
      </c>
      <c r="E2688" s="17" t="s">
        <v>918</v>
      </c>
      <c r="F2688" s="23">
        <v>338.61</v>
      </c>
      <c r="G2688" s="18">
        <v>583.88</v>
      </c>
      <c r="H2688" s="13">
        <v>0.2094</v>
      </c>
      <c r="I2688" s="18">
        <v>706.14</v>
      </c>
      <c r="J2688" s="18">
        <f t="shared" si="142"/>
        <v>239106.06</v>
      </c>
    </row>
    <row r="2689" spans="1:10" ht="25.95" customHeight="1">
      <c r="A2689" s="2" t="s">
        <v>5069</v>
      </c>
      <c r="B2689" s="3" t="s">
        <v>5070</v>
      </c>
      <c r="C2689" s="2" t="s">
        <v>16</v>
      </c>
      <c r="D2689" s="2" t="s">
        <v>5071</v>
      </c>
      <c r="E2689" s="17" t="s">
        <v>3818</v>
      </c>
      <c r="F2689" s="23">
        <v>240</v>
      </c>
      <c r="G2689" s="18">
        <v>32.32</v>
      </c>
      <c r="H2689" s="13">
        <v>0.2094</v>
      </c>
      <c r="I2689" s="18">
        <v>39.08</v>
      </c>
      <c r="J2689" s="18">
        <f t="shared" si="142"/>
        <v>9379.2000000000007</v>
      </c>
    </row>
    <row r="2690" spans="1:10" ht="25.95" customHeight="1">
      <c r="A2690" s="2" t="s">
        <v>5072</v>
      </c>
      <c r="B2690" s="3" t="s">
        <v>5073</v>
      </c>
      <c r="C2690" s="2" t="s">
        <v>16</v>
      </c>
      <c r="D2690" s="2" t="s">
        <v>5074</v>
      </c>
      <c r="E2690" s="17" t="s">
        <v>954</v>
      </c>
      <c r="F2690" s="23">
        <v>467.2</v>
      </c>
      <c r="G2690" s="18">
        <v>19.71</v>
      </c>
      <c r="H2690" s="13">
        <v>0.2094</v>
      </c>
      <c r="I2690" s="18">
        <v>23.83</v>
      </c>
      <c r="J2690" s="18">
        <f t="shared" si="142"/>
        <v>11133.37</v>
      </c>
    </row>
    <row r="2691" spans="1:10" ht="24" customHeight="1">
      <c r="A2691" s="2" t="s">
        <v>5075</v>
      </c>
      <c r="B2691" s="3" t="s">
        <v>5076</v>
      </c>
      <c r="C2691" s="2" t="s">
        <v>1731</v>
      </c>
      <c r="D2691" s="2" t="s">
        <v>5077</v>
      </c>
      <c r="E2691" s="17" t="s">
        <v>954</v>
      </c>
      <c r="F2691" s="23">
        <v>1600</v>
      </c>
      <c r="G2691" s="18">
        <v>39.93</v>
      </c>
      <c r="H2691" s="13">
        <v>0.2094</v>
      </c>
      <c r="I2691" s="18">
        <v>48.29</v>
      </c>
      <c r="J2691" s="18">
        <f t="shared" si="142"/>
        <v>77264</v>
      </c>
    </row>
    <row r="2692" spans="1:10" ht="24" customHeight="1">
      <c r="A2692" s="1" t="s">
        <v>5078</v>
      </c>
      <c r="B2692" s="1"/>
      <c r="C2692" s="1"/>
      <c r="D2692" s="1" t="s">
        <v>5079</v>
      </c>
      <c r="E2692" s="15"/>
      <c r="F2692" s="24"/>
      <c r="G2692" s="15"/>
      <c r="H2692" s="12"/>
      <c r="I2692" s="15"/>
      <c r="J2692" s="16">
        <v>2783588.92</v>
      </c>
    </row>
    <row r="2693" spans="1:10" ht="24" customHeight="1">
      <c r="A2693" s="1" t="s">
        <v>5080</v>
      </c>
      <c r="B2693" s="1"/>
      <c r="C2693" s="1"/>
      <c r="D2693" s="1" t="s">
        <v>1015</v>
      </c>
      <c r="E2693" s="15"/>
      <c r="F2693" s="24"/>
      <c r="G2693" s="15"/>
      <c r="H2693" s="12"/>
      <c r="I2693" s="15"/>
      <c r="J2693" s="16">
        <v>15081.69</v>
      </c>
    </row>
    <row r="2694" spans="1:10" ht="24" customHeight="1">
      <c r="A2694" s="1" t="s">
        <v>5081</v>
      </c>
      <c r="B2694" s="1"/>
      <c r="C2694" s="1"/>
      <c r="D2694" s="1" t="s">
        <v>1017</v>
      </c>
      <c r="E2694" s="15"/>
      <c r="F2694" s="24"/>
      <c r="G2694" s="15"/>
      <c r="H2694" s="12"/>
      <c r="I2694" s="15"/>
      <c r="J2694" s="16">
        <v>15081.69</v>
      </c>
    </row>
    <row r="2695" spans="1:10" ht="39" customHeight="1">
      <c r="A2695" s="2" t="s">
        <v>5082</v>
      </c>
      <c r="B2695" s="3" t="s">
        <v>1019</v>
      </c>
      <c r="C2695" s="2" t="s">
        <v>916</v>
      </c>
      <c r="D2695" s="2" t="s">
        <v>1020</v>
      </c>
      <c r="E2695" s="17" t="s">
        <v>968</v>
      </c>
      <c r="F2695" s="23">
        <v>2400.44</v>
      </c>
      <c r="G2695" s="18">
        <v>0.48</v>
      </c>
      <c r="H2695" s="13">
        <v>0.2094</v>
      </c>
      <c r="I2695" s="18">
        <v>0.57999999999999996</v>
      </c>
      <c r="J2695" s="18">
        <f>TRUNC(F2695 * I2695, 2)</f>
        <v>1392.25</v>
      </c>
    </row>
    <row r="2696" spans="1:10" ht="25.95" customHeight="1">
      <c r="A2696" s="2" t="s">
        <v>5083</v>
      </c>
      <c r="B2696" s="3" t="s">
        <v>4262</v>
      </c>
      <c r="C2696" s="2" t="s">
        <v>916</v>
      </c>
      <c r="D2696" s="2" t="s">
        <v>4263</v>
      </c>
      <c r="E2696" s="17" t="s">
        <v>24</v>
      </c>
      <c r="F2696" s="23">
        <v>2</v>
      </c>
      <c r="G2696" s="18">
        <v>35.6</v>
      </c>
      <c r="H2696" s="13">
        <v>0.2094</v>
      </c>
      <c r="I2696" s="18">
        <v>43.05</v>
      </c>
      <c r="J2696" s="18">
        <f>TRUNC(F2696 * I2696, 2)</f>
        <v>86.1</v>
      </c>
    </row>
    <row r="2697" spans="1:10" ht="25.95" customHeight="1">
      <c r="A2697" s="2" t="s">
        <v>5084</v>
      </c>
      <c r="B2697" s="3" t="s">
        <v>1022</v>
      </c>
      <c r="C2697" s="2" t="s">
        <v>916</v>
      </c>
      <c r="D2697" s="2" t="s">
        <v>1023</v>
      </c>
      <c r="E2697" s="17" t="s">
        <v>1024</v>
      </c>
      <c r="F2697" s="23">
        <v>12962.4</v>
      </c>
      <c r="G2697" s="18">
        <v>0.55000000000000004</v>
      </c>
      <c r="H2697" s="13">
        <v>0.2094</v>
      </c>
      <c r="I2697" s="18">
        <v>0.66</v>
      </c>
      <c r="J2697" s="18">
        <f>TRUNC(F2697 * I2697, 2)</f>
        <v>8555.18</v>
      </c>
    </row>
    <row r="2698" spans="1:10" ht="39" customHeight="1">
      <c r="A2698" s="2" t="s">
        <v>5085</v>
      </c>
      <c r="B2698" s="3" t="s">
        <v>1026</v>
      </c>
      <c r="C2698" s="2" t="s">
        <v>916</v>
      </c>
      <c r="D2698" s="2" t="s">
        <v>1027</v>
      </c>
      <c r="E2698" s="17" t="s">
        <v>1028</v>
      </c>
      <c r="F2698" s="23">
        <v>540.1</v>
      </c>
      <c r="G2698" s="18">
        <v>2.4</v>
      </c>
      <c r="H2698" s="13">
        <v>0.2094</v>
      </c>
      <c r="I2698" s="18">
        <v>2.9</v>
      </c>
      <c r="J2698" s="18">
        <f>TRUNC(F2698 * I2698, 2)</f>
        <v>1566.29</v>
      </c>
    </row>
    <row r="2699" spans="1:10" ht="25.95" customHeight="1">
      <c r="A2699" s="2" t="s">
        <v>5086</v>
      </c>
      <c r="B2699" s="3" t="s">
        <v>1030</v>
      </c>
      <c r="C2699" s="2" t="s">
        <v>16</v>
      </c>
      <c r="D2699" s="2" t="s">
        <v>1031</v>
      </c>
      <c r="E2699" s="17" t="s">
        <v>918</v>
      </c>
      <c r="F2699" s="23">
        <v>360.07</v>
      </c>
      <c r="G2699" s="18">
        <v>8</v>
      </c>
      <c r="H2699" s="13">
        <v>0.2094</v>
      </c>
      <c r="I2699" s="18">
        <v>9.67</v>
      </c>
      <c r="J2699" s="18">
        <f>TRUNC(F2699 * I2699, 2)</f>
        <v>3481.87</v>
      </c>
    </row>
    <row r="2700" spans="1:10" ht="24" customHeight="1">
      <c r="A2700" s="1" t="s">
        <v>5087</v>
      </c>
      <c r="B2700" s="1"/>
      <c r="C2700" s="1"/>
      <c r="D2700" s="1" t="s">
        <v>1033</v>
      </c>
      <c r="E2700" s="15"/>
      <c r="F2700" s="24"/>
      <c r="G2700" s="15"/>
      <c r="H2700" s="12"/>
      <c r="I2700" s="15"/>
      <c r="J2700" s="16">
        <v>14832.91</v>
      </c>
    </row>
    <row r="2701" spans="1:10" ht="24" customHeight="1">
      <c r="A2701" s="1" t="s">
        <v>5088</v>
      </c>
      <c r="B2701" s="1"/>
      <c r="C2701" s="1"/>
      <c r="D2701" s="1" t="s">
        <v>5089</v>
      </c>
      <c r="E2701" s="15"/>
      <c r="F2701" s="24"/>
      <c r="G2701" s="15"/>
      <c r="H2701" s="12"/>
      <c r="I2701" s="15"/>
      <c r="J2701" s="16">
        <v>10886.59</v>
      </c>
    </row>
    <row r="2702" spans="1:10" ht="52.05" customHeight="1">
      <c r="A2702" s="2" t="s">
        <v>5090</v>
      </c>
      <c r="B2702" s="3" t="s">
        <v>984</v>
      </c>
      <c r="C2702" s="2" t="s">
        <v>916</v>
      </c>
      <c r="D2702" s="2" t="s">
        <v>985</v>
      </c>
      <c r="E2702" s="17" t="s">
        <v>918</v>
      </c>
      <c r="F2702" s="23">
        <v>655.03</v>
      </c>
      <c r="G2702" s="18">
        <v>5.75</v>
      </c>
      <c r="H2702" s="13">
        <v>0.2094</v>
      </c>
      <c r="I2702" s="18">
        <v>6.95</v>
      </c>
      <c r="J2702" s="18">
        <f>TRUNC(F2702 * I2702, 2)</f>
        <v>4552.45</v>
      </c>
    </row>
    <row r="2703" spans="1:10" ht="25.95" customHeight="1">
      <c r="A2703" s="2" t="s">
        <v>5091</v>
      </c>
      <c r="B2703" s="3" t="s">
        <v>1030</v>
      </c>
      <c r="C2703" s="2" t="s">
        <v>16</v>
      </c>
      <c r="D2703" s="2" t="s">
        <v>1031</v>
      </c>
      <c r="E2703" s="17" t="s">
        <v>918</v>
      </c>
      <c r="F2703" s="23">
        <v>655.03</v>
      </c>
      <c r="G2703" s="18">
        <v>8</v>
      </c>
      <c r="H2703" s="13">
        <v>0.2094</v>
      </c>
      <c r="I2703" s="18">
        <v>9.67</v>
      </c>
      <c r="J2703" s="18">
        <f>TRUNC(F2703 * I2703, 2)</f>
        <v>6334.14</v>
      </c>
    </row>
    <row r="2704" spans="1:10" ht="24" customHeight="1">
      <c r="A2704" s="1" t="s">
        <v>5092</v>
      </c>
      <c r="B2704" s="1"/>
      <c r="C2704" s="1"/>
      <c r="D2704" s="1" t="s">
        <v>5093</v>
      </c>
      <c r="E2704" s="15"/>
      <c r="F2704" s="24"/>
      <c r="G2704" s="15"/>
      <c r="H2704" s="12"/>
      <c r="I2704" s="15"/>
      <c r="J2704" s="16">
        <v>2812.25</v>
      </c>
    </row>
    <row r="2705" spans="1:10" ht="24" customHeight="1">
      <c r="A2705" s="2" t="s">
        <v>5094</v>
      </c>
      <c r="B2705" s="3" t="s">
        <v>1050</v>
      </c>
      <c r="C2705" s="2" t="s">
        <v>916</v>
      </c>
      <c r="D2705" s="2" t="s">
        <v>1051</v>
      </c>
      <c r="E2705" s="17" t="s">
        <v>918</v>
      </c>
      <c r="F2705" s="23">
        <v>451.4</v>
      </c>
      <c r="G2705" s="18">
        <v>4.3499999999999996</v>
      </c>
      <c r="H2705" s="13">
        <v>0.2094</v>
      </c>
      <c r="I2705" s="18">
        <v>5.26</v>
      </c>
      <c r="J2705" s="18">
        <f>TRUNC(F2705 * I2705, 2)</f>
        <v>2374.36</v>
      </c>
    </row>
    <row r="2706" spans="1:10" ht="25.95" customHeight="1">
      <c r="A2706" s="2" t="s">
        <v>5095</v>
      </c>
      <c r="B2706" s="3" t="s">
        <v>3748</v>
      </c>
      <c r="C2706" s="2" t="s">
        <v>916</v>
      </c>
      <c r="D2706" s="2" t="s">
        <v>3749</v>
      </c>
      <c r="E2706" s="17" t="s">
        <v>918</v>
      </c>
      <c r="F2706" s="23">
        <v>50.16</v>
      </c>
      <c r="G2706" s="18">
        <v>7.22</v>
      </c>
      <c r="H2706" s="13">
        <v>0.2094</v>
      </c>
      <c r="I2706" s="18">
        <v>8.73</v>
      </c>
      <c r="J2706" s="18">
        <f>TRUNC(F2706 * I2706, 2)</f>
        <v>437.89</v>
      </c>
    </row>
    <row r="2707" spans="1:10" ht="24" customHeight="1">
      <c r="A2707" s="1" t="s">
        <v>5096</v>
      </c>
      <c r="B2707" s="1"/>
      <c r="C2707" s="1"/>
      <c r="D2707" s="1" t="s">
        <v>5097</v>
      </c>
      <c r="E2707" s="15"/>
      <c r="F2707" s="24"/>
      <c r="G2707" s="15"/>
      <c r="H2707" s="12"/>
      <c r="I2707" s="15"/>
      <c r="J2707" s="16">
        <v>1134.07</v>
      </c>
    </row>
    <row r="2708" spans="1:10" ht="24" customHeight="1">
      <c r="A2708" s="2" t="s">
        <v>5098</v>
      </c>
      <c r="B2708" s="3" t="s">
        <v>1056</v>
      </c>
      <c r="C2708" s="2" t="s">
        <v>963</v>
      </c>
      <c r="D2708" s="2" t="s">
        <v>1057</v>
      </c>
      <c r="E2708" s="17" t="s">
        <v>968</v>
      </c>
      <c r="F2708" s="23">
        <v>69.319999999999993</v>
      </c>
      <c r="G2708" s="18">
        <v>13.53</v>
      </c>
      <c r="H2708" s="13">
        <v>0.2094</v>
      </c>
      <c r="I2708" s="18">
        <v>16.36</v>
      </c>
      <c r="J2708" s="18">
        <f>TRUNC(F2708 * I2708, 2)</f>
        <v>1134.07</v>
      </c>
    </row>
    <row r="2709" spans="1:10" ht="24" customHeight="1">
      <c r="A2709" s="1" t="s">
        <v>5099</v>
      </c>
      <c r="B2709" s="1"/>
      <c r="C2709" s="1"/>
      <c r="D2709" s="1" t="s">
        <v>1059</v>
      </c>
      <c r="E2709" s="15"/>
      <c r="F2709" s="24"/>
      <c r="G2709" s="15"/>
      <c r="H2709" s="12"/>
      <c r="I2709" s="15"/>
      <c r="J2709" s="16">
        <v>1667953.61</v>
      </c>
    </row>
    <row r="2710" spans="1:10" ht="24" customHeight="1">
      <c r="A2710" s="1" t="s">
        <v>5100</v>
      </c>
      <c r="B2710" s="1"/>
      <c r="C2710" s="1"/>
      <c r="D2710" s="1" t="s">
        <v>1061</v>
      </c>
      <c r="E2710" s="15"/>
      <c r="F2710" s="24"/>
      <c r="G2710" s="15"/>
      <c r="H2710" s="12"/>
      <c r="I2710" s="15"/>
      <c r="J2710" s="16">
        <v>1184339.06</v>
      </c>
    </row>
    <row r="2711" spans="1:10" ht="24" customHeight="1">
      <c r="A2711" s="1" t="s">
        <v>5101</v>
      </c>
      <c r="B2711" s="1"/>
      <c r="C2711" s="1"/>
      <c r="D2711" s="1" t="s">
        <v>1063</v>
      </c>
      <c r="E2711" s="15"/>
      <c r="F2711" s="24"/>
      <c r="G2711" s="15"/>
      <c r="H2711" s="12"/>
      <c r="I2711" s="15"/>
      <c r="J2711" s="16">
        <v>360896.76</v>
      </c>
    </row>
    <row r="2712" spans="1:10" ht="52.05" customHeight="1">
      <c r="A2712" s="2" t="s">
        <v>5102</v>
      </c>
      <c r="B2712" s="3" t="s">
        <v>3927</v>
      </c>
      <c r="C2712" s="2" t="s">
        <v>963</v>
      </c>
      <c r="D2712" s="2" t="s">
        <v>3928</v>
      </c>
      <c r="E2712" s="17" t="s">
        <v>29</v>
      </c>
      <c r="F2712" s="23">
        <v>828</v>
      </c>
      <c r="G2712" s="18">
        <v>192.18</v>
      </c>
      <c r="H2712" s="13">
        <v>0.2094</v>
      </c>
      <c r="I2712" s="18">
        <v>232.42</v>
      </c>
      <c r="J2712" s="18">
        <f t="shared" ref="J2712:J2718" si="143">TRUNC(F2712 * I2712, 2)</f>
        <v>192443.76</v>
      </c>
    </row>
    <row r="2713" spans="1:10" ht="52.05" customHeight="1">
      <c r="A2713" s="2" t="s">
        <v>5103</v>
      </c>
      <c r="B2713" s="3" t="s">
        <v>5104</v>
      </c>
      <c r="C2713" s="2" t="s">
        <v>16</v>
      </c>
      <c r="D2713" s="2" t="s">
        <v>5105</v>
      </c>
      <c r="E2713" s="17" t="s">
        <v>29</v>
      </c>
      <c r="F2713" s="23">
        <v>228</v>
      </c>
      <c r="G2713" s="18">
        <v>349.4</v>
      </c>
      <c r="H2713" s="13">
        <v>0.2094</v>
      </c>
      <c r="I2713" s="18">
        <v>422.56</v>
      </c>
      <c r="J2713" s="18">
        <f t="shared" si="143"/>
        <v>96343.679999999993</v>
      </c>
    </row>
    <row r="2714" spans="1:10" ht="25.95" customHeight="1">
      <c r="A2714" s="2" t="s">
        <v>5106</v>
      </c>
      <c r="B2714" s="3" t="s">
        <v>1071</v>
      </c>
      <c r="C2714" s="2" t="s">
        <v>963</v>
      </c>
      <c r="D2714" s="2" t="s">
        <v>1072</v>
      </c>
      <c r="E2714" s="17" t="s">
        <v>1073</v>
      </c>
      <c r="F2714" s="23">
        <v>4079</v>
      </c>
      <c r="G2714" s="18">
        <v>9.66</v>
      </c>
      <c r="H2714" s="13">
        <v>0.2094</v>
      </c>
      <c r="I2714" s="18">
        <v>11.68</v>
      </c>
      <c r="J2714" s="18">
        <f t="shared" si="143"/>
        <v>47642.720000000001</v>
      </c>
    </row>
    <row r="2715" spans="1:10" ht="25.95" customHeight="1">
      <c r="A2715" s="2" t="s">
        <v>5107</v>
      </c>
      <c r="B2715" s="3" t="s">
        <v>1078</v>
      </c>
      <c r="C2715" s="2" t="s">
        <v>963</v>
      </c>
      <c r="D2715" s="2" t="s">
        <v>1079</v>
      </c>
      <c r="E2715" s="17" t="s">
        <v>1073</v>
      </c>
      <c r="F2715" s="23">
        <v>1098</v>
      </c>
      <c r="G2715" s="18">
        <v>13.14</v>
      </c>
      <c r="H2715" s="13">
        <v>0.2094</v>
      </c>
      <c r="I2715" s="18">
        <v>15.89</v>
      </c>
      <c r="J2715" s="18">
        <f t="shared" si="143"/>
        <v>17447.22</v>
      </c>
    </row>
    <row r="2716" spans="1:10" ht="25.95" customHeight="1">
      <c r="A2716" s="2" t="s">
        <v>5108</v>
      </c>
      <c r="B2716" s="3" t="s">
        <v>1081</v>
      </c>
      <c r="C2716" s="2" t="s">
        <v>963</v>
      </c>
      <c r="D2716" s="2" t="s">
        <v>1082</v>
      </c>
      <c r="E2716" s="17" t="s">
        <v>44</v>
      </c>
      <c r="F2716" s="23">
        <v>46</v>
      </c>
      <c r="G2716" s="18">
        <v>23.2</v>
      </c>
      <c r="H2716" s="13">
        <v>0.2094</v>
      </c>
      <c r="I2716" s="18">
        <v>28.05</v>
      </c>
      <c r="J2716" s="18">
        <f t="shared" si="143"/>
        <v>1290.3</v>
      </c>
    </row>
    <row r="2717" spans="1:10" ht="25.95" customHeight="1">
      <c r="A2717" s="2" t="s">
        <v>5109</v>
      </c>
      <c r="B2717" s="3" t="s">
        <v>5110</v>
      </c>
      <c r="C2717" s="2" t="s">
        <v>963</v>
      </c>
      <c r="D2717" s="2" t="s">
        <v>5111</v>
      </c>
      <c r="E2717" s="17" t="s">
        <v>44</v>
      </c>
      <c r="F2717" s="23">
        <v>12</v>
      </c>
      <c r="G2717" s="18">
        <v>61.43</v>
      </c>
      <c r="H2717" s="13">
        <v>0.2094</v>
      </c>
      <c r="I2717" s="18">
        <v>74.290000000000006</v>
      </c>
      <c r="J2717" s="18">
        <f t="shared" si="143"/>
        <v>891.48</v>
      </c>
    </row>
    <row r="2718" spans="1:10" ht="25.95" customHeight="1">
      <c r="A2718" s="2" t="s">
        <v>5112</v>
      </c>
      <c r="B2718" s="3" t="s">
        <v>3933</v>
      </c>
      <c r="C2718" s="2" t="s">
        <v>16</v>
      </c>
      <c r="D2718" s="2" t="s">
        <v>3934</v>
      </c>
      <c r="E2718" s="17" t="s">
        <v>44</v>
      </c>
      <c r="F2718" s="23">
        <v>1</v>
      </c>
      <c r="G2718" s="18">
        <v>4000</v>
      </c>
      <c r="H2718" s="13">
        <v>0.2094</v>
      </c>
      <c r="I2718" s="18">
        <v>4837.6000000000004</v>
      </c>
      <c r="J2718" s="18">
        <f t="shared" si="143"/>
        <v>4837.6000000000004</v>
      </c>
    </row>
    <row r="2719" spans="1:10" ht="24" customHeight="1">
      <c r="A2719" s="1" t="s">
        <v>5113</v>
      </c>
      <c r="B2719" s="1"/>
      <c r="C2719" s="1"/>
      <c r="D2719" s="1" t="s">
        <v>1090</v>
      </c>
      <c r="E2719" s="15"/>
      <c r="F2719" s="24"/>
      <c r="G2719" s="15"/>
      <c r="H2719" s="12"/>
      <c r="I2719" s="15"/>
      <c r="J2719" s="16">
        <v>823442.3</v>
      </c>
    </row>
    <row r="2720" spans="1:10" ht="39" customHeight="1">
      <c r="A2720" s="2" t="s">
        <v>5114</v>
      </c>
      <c r="B2720" s="3" t="s">
        <v>1092</v>
      </c>
      <c r="C2720" s="2" t="s">
        <v>963</v>
      </c>
      <c r="D2720" s="2" t="s">
        <v>1093</v>
      </c>
      <c r="E2720" s="17" t="s">
        <v>918</v>
      </c>
      <c r="F2720" s="23">
        <v>206</v>
      </c>
      <c r="G2720" s="18">
        <v>86.76</v>
      </c>
      <c r="H2720" s="13">
        <v>0.2094</v>
      </c>
      <c r="I2720" s="18">
        <v>104.92</v>
      </c>
      <c r="J2720" s="18">
        <f t="shared" ref="J2720:J2732" si="144">TRUNC(F2720 * I2720, 2)</f>
        <v>21613.52</v>
      </c>
    </row>
    <row r="2721" spans="1:10" ht="39" customHeight="1">
      <c r="A2721" s="2" t="s">
        <v>5115</v>
      </c>
      <c r="B2721" s="3" t="s">
        <v>1095</v>
      </c>
      <c r="C2721" s="2" t="s">
        <v>963</v>
      </c>
      <c r="D2721" s="2" t="s">
        <v>1096</v>
      </c>
      <c r="E2721" s="17" t="s">
        <v>918</v>
      </c>
      <c r="F2721" s="23">
        <v>83</v>
      </c>
      <c r="G2721" s="18">
        <v>113.77</v>
      </c>
      <c r="H2721" s="13">
        <v>0.2094</v>
      </c>
      <c r="I2721" s="18">
        <v>137.59</v>
      </c>
      <c r="J2721" s="18">
        <f t="shared" si="144"/>
        <v>11419.97</v>
      </c>
    </row>
    <row r="2722" spans="1:10" ht="39" customHeight="1">
      <c r="A2722" s="2" t="s">
        <v>5116</v>
      </c>
      <c r="B2722" s="3" t="s">
        <v>1098</v>
      </c>
      <c r="C2722" s="2" t="s">
        <v>963</v>
      </c>
      <c r="D2722" s="2" t="s">
        <v>1099</v>
      </c>
      <c r="E2722" s="17" t="s">
        <v>968</v>
      </c>
      <c r="F2722" s="23">
        <v>122</v>
      </c>
      <c r="G2722" s="18">
        <v>203.13</v>
      </c>
      <c r="H2722" s="13">
        <v>0.2094</v>
      </c>
      <c r="I2722" s="18">
        <v>245.66</v>
      </c>
      <c r="J2722" s="18">
        <f t="shared" si="144"/>
        <v>29970.52</v>
      </c>
    </row>
    <row r="2723" spans="1:10" ht="39" customHeight="1">
      <c r="A2723" s="2" t="s">
        <v>5117</v>
      </c>
      <c r="B2723" s="3" t="s">
        <v>1101</v>
      </c>
      <c r="C2723" s="2" t="s">
        <v>963</v>
      </c>
      <c r="D2723" s="2" t="s">
        <v>1102</v>
      </c>
      <c r="E2723" s="17" t="s">
        <v>968</v>
      </c>
      <c r="F2723" s="23">
        <v>622</v>
      </c>
      <c r="G2723" s="18">
        <v>131.13</v>
      </c>
      <c r="H2723" s="13">
        <v>0.2094</v>
      </c>
      <c r="I2723" s="18">
        <v>158.58000000000001</v>
      </c>
      <c r="J2723" s="18">
        <f t="shared" si="144"/>
        <v>98636.76</v>
      </c>
    </row>
    <row r="2724" spans="1:10" ht="25.95" customHeight="1">
      <c r="A2724" s="2" t="s">
        <v>5118</v>
      </c>
      <c r="B2724" s="3" t="s">
        <v>1104</v>
      </c>
      <c r="C2724" s="2" t="s">
        <v>963</v>
      </c>
      <c r="D2724" s="2" t="s">
        <v>1105</v>
      </c>
      <c r="E2724" s="17" t="s">
        <v>1073</v>
      </c>
      <c r="F2724" s="23">
        <v>726</v>
      </c>
      <c r="G2724" s="18">
        <v>20.14</v>
      </c>
      <c r="H2724" s="13">
        <v>0.2094</v>
      </c>
      <c r="I2724" s="18">
        <v>24.35</v>
      </c>
      <c r="J2724" s="18">
        <f t="shared" si="144"/>
        <v>17678.099999999999</v>
      </c>
    </row>
    <row r="2725" spans="1:10" ht="25.95" customHeight="1">
      <c r="A2725" s="2" t="s">
        <v>5119</v>
      </c>
      <c r="B2725" s="3" t="s">
        <v>1107</v>
      </c>
      <c r="C2725" s="2" t="s">
        <v>963</v>
      </c>
      <c r="D2725" s="2" t="s">
        <v>1108</v>
      </c>
      <c r="E2725" s="17" t="s">
        <v>1073</v>
      </c>
      <c r="F2725" s="23">
        <v>1909</v>
      </c>
      <c r="G2725" s="18">
        <v>16.04</v>
      </c>
      <c r="H2725" s="13">
        <v>0.2094</v>
      </c>
      <c r="I2725" s="18">
        <v>19.39</v>
      </c>
      <c r="J2725" s="18">
        <f t="shared" si="144"/>
        <v>37015.51</v>
      </c>
    </row>
    <row r="2726" spans="1:10" ht="25.95" customHeight="1">
      <c r="A2726" s="2" t="s">
        <v>5120</v>
      </c>
      <c r="B2726" s="3" t="s">
        <v>1110</v>
      </c>
      <c r="C2726" s="2" t="s">
        <v>963</v>
      </c>
      <c r="D2726" s="2" t="s">
        <v>1111</v>
      </c>
      <c r="E2726" s="17" t="s">
        <v>1073</v>
      </c>
      <c r="F2726" s="23">
        <v>2574</v>
      </c>
      <c r="G2726" s="18">
        <v>14.45</v>
      </c>
      <c r="H2726" s="13">
        <v>0.2094</v>
      </c>
      <c r="I2726" s="18">
        <v>17.47</v>
      </c>
      <c r="J2726" s="18">
        <f t="shared" si="144"/>
        <v>44967.78</v>
      </c>
    </row>
    <row r="2727" spans="1:10" ht="25.95" customHeight="1">
      <c r="A2727" s="2" t="s">
        <v>5121</v>
      </c>
      <c r="B2727" s="3" t="s">
        <v>1113</v>
      </c>
      <c r="C2727" s="2" t="s">
        <v>963</v>
      </c>
      <c r="D2727" s="2" t="s">
        <v>1114</v>
      </c>
      <c r="E2727" s="17" t="s">
        <v>1073</v>
      </c>
      <c r="F2727" s="23">
        <v>1236</v>
      </c>
      <c r="G2727" s="18">
        <v>13.1</v>
      </c>
      <c r="H2727" s="13">
        <v>0.2094</v>
      </c>
      <c r="I2727" s="18">
        <v>15.84</v>
      </c>
      <c r="J2727" s="18">
        <f t="shared" si="144"/>
        <v>19578.240000000002</v>
      </c>
    </row>
    <row r="2728" spans="1:10" ht="25.95" customHeight="1">
      <c r="A2728" s="2" t="s">
        <v>5122</v>
      </c>
      <c r="B2728" s="3" t="s">
        <v>1116</v>
      </c>
      <c r="C2728" s="2" t="s">
        <v>963</v>
      </c>
      <c r="D2728" s="2" t="s">
        <v>1117</v>
      </c>
      <c r="E2728" s="17" t="s">
        <v>1073</v>
      </c>
      <c r="F2728" s="23">
        <v>4028</v>
      </c>
      <c r="G2728" s="18">
        <v>11.48</v>
      </c>
      <c r="H2728" s="13">
        <v>0.2094</v>
      </c>
      <c r="I2728" s="18">
        <v>13.88</v>
      </c>
      <c r="J2728" s="18">
        <f t="shared" si="144"/>
        <v>55908.639999999999</v>
      </c>
    </row>
    <row r="2729" spans="1:10" ht="25.95" customHeight="1">
      <c r="A2729" s="2" t="s">
        <v>5123</v>
      </c>
      <c r="B2729" s="3" t="s">
        <v>1119</v>
      </c>
      <c r="C2729" s="2" t="s">
        <v>963</v>
      </c>
      <c r="D2729" s="2" t="s">
        <v>1120</v>
      </c>
      <c r="E2729" s="17" t="s">
        <v>1073</v>
      </c>
      <c r="F2729" s="23">
        <v>1192</v>
      </c>
      <c r="G2729" s="18">
        <v>10.79</v>
      </c>
      <c r="H2729" s="13">
        <v>0.2094</v>
      </c>
      <c r="I2729" s="18">
        <v>13.04</v>
      </c>
      <c r="J2729" s="18">
        <f t="shared" si="144"/>
        <v>15543.68</v>
      </c>
    </row>
    <row r="2730" spans="1:10" ht="25.95" customHeight="1">
      <c r="A2730" s="2" t="s">
        <v>5124</v>
      </c>
      <c r="B2730" s="3" t="s">
        <v>1122</v>
      </c>
      <c r="C2730" s="2" t="s">
        <v>963</v>
      </c>
      <c r="D2730" s="2" t="s">
        <v>1123</v>
      </c>
      <c r="E2730" s="17" t="s">
        <v>1073</v>
      </c>
      <c r="F2730" s="23">
        <v>15569</v>
      </c>
      <c r="G2730" s="18">
        <v>10.58</v>
      </c>
      <c r="H2730" s="13">
        <v>0.2094</v>
      </c>
      <c r="I2730" s="18">
        <v>12.79</v>
      </c>
      <c r="J2730" s="18">
        <f t="shared" si="144"/>
        <v>199127.51</v>
      </c>
    </row>
    <row r="2731" spans="1:10" ht="39" customHeight="1">
      <c r="A2731" s="2" t="s">
        <v>5125</v>
      </c>
      <c r="B2731" s="3" t="s">
        <v>1128</v>
      </c>
      <c r="C2731" s="2" t="s">
        <v>963</v>
      </c>
      <c r="D2731" s="2" t="s">
        <v>1129</v>
      </c>
      <c r="E2731" s="17" t="s">
        <v>918</v>
      </c>
      <c r="F2731" s="23">
        <v>357.96</v>
      </c>
      <c r="G2731" s="18">
        <v>537.62</v>
      </c>
      <c r="H2731" s="13">
        <v>0.2094</v>
      </c>
      <c r="I2731" s="18">
        <v>650.19000000000005</v>
      </c>
      <c r="J2731" s="18">
        <f t="shared" si="144"/>
        <v>232742.01</v>
      </c>
    </row>
    <row r="2732" spans="1:10" ht="25.95" customHeight="1">
      <c r="A2732" s="2" t="s">
        <v>5126</v>
      </c>
      <c r="B2732" s="3" t="s">
        <v>1131</v>
      </c>
      <c r="C2732" s="2" t="s">
        <v>963</v>
      </c>
      <c r="D2732" s="2" t="s">
        <v>1132</v>
      </c>
      <c r="E2732" s="17" t="s">
        <v>918</v>
      </c>
      <c r="F2732" s="23">
        <v>53.43</v>
      </c>
      <c r="G2732" s="18">
        <v>607.26</v>
      </c>
      <c r="H2732" s="13">
        <v>0.2094</v>
      </c>
      <c r="I2732" s="18">
        <v>734.42</v>
      </c>
      <c r="J2732" s="18">
        <f t="shared" si="144"/>
        <v>39240.06</v>
      </c>
    </row>
    <row r="2733" spans="1:10" ht="24" customHeight="1">
      <c r="A2733" s="1" t="s">
        <v>5127</v>
      </c>
      <c r="B2733" s="1"/>
      <c r="C2733" s="1"/>
      <c r="D2733" s="1" t="s">
        <v>3676</v>
      </c>
      <c r="E2733" s="15"/>
      <c r="F2733" s="24"/>
      <c r="G2733" s="15"/>
      <c r="H2733" s="12"/>
      <c r="I2733" s="15"/>
      <c r="J2733" s="16">
        <v>418793.55</v>
      </c>
    </row>
    <row r="2734" spans="1:10" ht="24" customHeight="1">
      <c r="A2734" s="1" t="s">
        <v>5128</v>
      </c>
      <c r="B2734" s="1"/>
      <c r="C2734" s="1"/>
      <c r="D2734" s="1" t="s">
        <v>1136</v>
      </c>
      <c r="E2734" s="15"/>
      <c r="F2734" s="24"/>
      <c r="G2734" s="15"/>
      <c r="H2734" s="12"/>
      <c r="I2734" s="15"/>
      <c r="J2734" s="16">
        <v>418793.55</v>
      </c>
    </row>
    <row r="2735" spans="1:10" ht="24" customHeight="1">
      <c r="A2735" s="1" t="s">
        <v>5129</v>
      </c>
      <c r="B2735" s="1"/>
      <c r="C2735" s="1"/>
      <c r="D2735" s="1" t="s">
        <v>1138</v>
      </c>
      <c r="E2735" s="15"/>
      <c r="F2735" s="24"/>
      <c r="G2735" s="15"/>
      <c r="H2735" s="12"/>
      <c r="I2735" s="15"/>
      <c r="J2735" s="16">
        <v>44608.81</v>
      </c>
    </row>
    <row r="2736" spans="1:10" ht="52.05" customHeight="1">
      <c r="A2736" s="2" t="s">
        <v>5130</v>
      </c>
      <c r="B2736" s="3" t="s">
        <v>1140</v>
      </c>
      <c r="C2736" s="2" t="s">
        <v>963</v>
      </c>
      <c r="D2736" s="2" t="s">
        <v>1141</v>
      </c>
      <c r="E2736" s="17" t="s">
        <v>968</v>
      </c>
      <c r="F2736" s="23">
        <v>19.38</v>
      </c>
      <c r="G2736" s="18">
        <v>87.64</v>
      </c>
      <c r="H2736" s="13">
        <v>0.2094</v>
      </c>
      <c r="I2736" s="18">
        <v>105.99</v>
      </c>
      <c r="J2736" s="18">
        <f t="shared" ref="J2736:J2742" si="145">TRUNC(F2736 * I2736, 2)</f>
        <v>2054.08</v>
      </c>
    </row>
    <row r="2737" spans="1:10" ht="52.05" customHeight="1">
      <c r="A2737" s="2" t="s">
        <v>5131</v>
      </c>
      <c r="B2737" s="3" t="s">
        <v>1143</v>
      </c>
      <c r="C2737" s="2" t="s">
        <v>963</v>
      </c>
      <c r="D2737" s="2" t="s">
        <v>1144</v>
      </c>
      <c r="E2737" s="17" t="s">
        <v>968</v>
      </c>
      <c r="F2737" s="23">
        <v>126.47</v>
      </c>
      <c r="G2737" s="18">
        <v>103.5</v>
      </c>
      <c r="H2737" s="13">
        <v>0.2094</v>
      </c>
      <c r="I2737" s="18">
        <v>125.17</v>
      </c>
      <c r="J2737" s="18">
        <f t="shared" si="145"/>
        <v>15830.24</v>
      </c>
    </row>
    <row r="2738" spans="1:10" ht="25.95" customHeight="1">
      <c r="A2738" s="2" t="s">
        <v>5132</v>
      </c>
      <c r="B2738" s="3" t="s">
        <v>1146</v>
      </c>
      <c r="C2738" s="2" t="s">
        <v>16</v>
      </c>
      <c r="D2738" s="2" t="s">
        <v>1147</v>
      </c>
      <c r="E2738" s="17" t="s">
        <v>918</v>
      </c>
      <c r="F2738" s="23">
        <v>8.17</v>
      </c>
      <c r="G2738" s="18">
        <v>533.49</v>
      </c>
      <c r="H2738" s="13">
        <v>0.2094</v>
      </c>
      <c r="I2738" s="18">
        <v>645.20000000000005</v>
      </c>
      <c r="J2738" s="18">
        <f t="shared" si="145"/>
        <v>5271.28</v>
      </c>
    </row>
    <row r="2739" spans="1:10" ht="52.05" customHeight="1">
      <c r="A2739" s="2" t="s">
        <v>5133</v>
      </c>
      <c r="B2739" s="3" t="s">
        <v>1149</v>
      </c>
      <c r="C2739" s="2" t="s">
        <v>963</v>
      </c>
      <c r="D2739" s="2" t="s">
        <v>1150</v>
      </c>
      <c r="E2739" s="17" t="s">
        <v>1073</v>
      </c>
      <c r="F2739" s="23">
        <v>279</v>
      </c>
      <c r="G2739" s="18">
        <v>17.399999999999999</v>
      </c>
      <c r="H2739" s="13">
        <v>0.2094</v>
      </c>
      <c r="I2739" s="18">
        <v>21.04</v>
      </c>
      <c r="J2739" s="18">
        <f t="shared" si="145"/>
        <v>5870.16</v>
      </c>
    </row>
    <row r="2740" spans="1:10" ht="52.05" customHeight="1">
      <c r="A2740" s="2" t="s">
        <v>5134</v>
      </c>
      <c r="B2740" s="3" t="s">
        <v>1183</v>
      </c>
      <c r="C2740" s="2" t="s">
        <v>963</v>
      </c>
      <c r="D2740" s="2" t="s">
        <v>1184</v>
      </c>
      <c r="E2740" s="17" t="s">
        <v>1073</v>
      </c>
      <c r="F2740" s="23">
        <v>27</v>
      </c>
      <c r="G2740" s="18">
        <v>11.82</v>
      </c>
      <c r="H2740" s="13">
        <v>0.2094</v>
      </c>
      <c r="I2740" s="18">
        <v>14.29</v>
      </c>
      <c r="J2740" s="18">
        <f t="shared" si="145"/>
        <v>385.83</v>
      </c>
    </row>
    <row r="2741" spans="1:10" ht="52.05" customHeight="1">
      <c r="A2741" s="2" t="s">
        <v>5135</v>
      </c>
      <c r="B2741" s="3" t="s">
        <v>1155</v>
      </c>
      <c r="C2741" s="2" t="s">
        <v>963</v>
      </c>
      <c r="D2741" s="2" t="s">
        <v>1156</v>
      </c>
      <c r="E2741" s="17" t="s">
        <v>1073</v>
      </c>
      <c r="F2741" s="23">
        <v>488</v>
      </c>
      <c r="G2741" s="18">
        <v>10.47</v>
      </c>
      <c r="H2741" s="13">
        <v>0.2094</v>
      </c>
      <c r="I2741" s="18">
        <v>12.66</v>
      </c>
      <c r="J2741" s="18">
        <f t="shared" si="145"/>
        <v>6178.08</v>
      </c>
    </row>
    <row r="2742" spans="1:10" ht="52.05" customHeight="1">
      <c r="A2742" s="2" t="s">
        <v>5136</v>
      </c>
      <c r="B2742" s="3" t="s">
        <v>1158</v>
      </c>
      <c r="C2742" s="2" t="s">
        <v>963</v>
      </c>
      <c r="D2742" s="2" t="s">
        <v>1159</v>
      </c>
      <c r="E2742" s="17" t="s">
        <v>1073</v>
      </c>
      <c r="F2742" s="23">
        <v>746</v>
      </c>
      <c r="G2742" s="18">
        <v>10</v>
      </c>
      <c r="H2742" s="13">
        <v>0.2094</v>
      </c>
      <c r="I2742" s="18">
        <v>12.09</v>
      </c>
      <c r="J2742" s="18">
        <f t="shared" si="145"/>
        <v>9019.14</v>
      </c>
    </row>
    <row r="2743" spans="1:10" ht="24" customHeight="1">
      <c r="A2743" s="1" t="s">
        <v>5137</v>
      </c>
      <c r="B2743" s="1"/>
      <c r="C2743" s="1"/>
      <c r="D2743" s="1" t="s">
        <v>1167</v>
      </c>
      <c r="E2743" s="15"/>
      <c r="F2743" s="24"/>
      <c r="G2743" s="15"/>
      <c r="H2743" s="12"/>
      <c r="I2743" s="15"/>
      <c r="J2743" s="16">
        <v>210321.93</v>
      </c>
    </row>
    <row r="2744" spans="1:10" ht="39" customHeight="1">
      <c r="A2744" s="2" t="s">
        <v>5138</v>
      </c>
      <c r="B2744" s="3" t="s">
        <v>1169</v>
      </c>
      <c r="C2744" s="2" t="s">
        <v>963</v>
      </c>
      <c r="D2744" s="2" t="s">
        <v>1170</v>
      </c>
      <c r="E2744" s="17" t="s">
        <v>968</v>
      </c>
      <c r="F2744" s="23">
        <v>22.45</v>
      </c>
      <c r="G2744" s="18">
        <v>257.68</v>
      </c>
      <c r="H2744" s="13">
        <v>0.2094</v>
      </c>
      <c r="I2744" s="18">
        <v>311.63</v>
      </c>
      <c r="J2744" s="18">
        <f t="shared" ref="J2744:J2753" si="146">TRUNC(F2744 * I2744, 2)</f>
        <v>6996.09</v>
      </c>
    </row>
    <row r="2745" spans="1:10" ht="52.05" customHeight="1">
      <c r="A2745" s="2" t="s">
        <v>5139</v>
      </c>
      <c r="B2745" s="3" t="s">
        <v>1172</v>
      </c>
      <c r="C2745" s="2" t="s">
        <v>963</v>
      </c>
      <c r="D2745" s="2" t="s">
        <v>1173</v>
      </c>
      <c r="E2745" s="17" t="s">
        <v>968</v>
      </c>
      <c r="F2745" s="23">
        <v>474.91</v>
      </c>
      <c r="G2745" s="18">
        <v>167.19</v>
      </c>
      <c r="H2745" s="13">
        <v>0.2094</v>
      </c>
      <c r="I2745" s="18">
        <v>202.19</v>
      </c>
      <c r="J2745" s="18">
        <f t="shared" si="146"/>
        <v>96022.05</v>
      </c>
    </row>
    <row r="2746" spans="1:10" ht="39" customHeight="1">
      <c r="A2746" s="2" t="s">
        <v>5140</v>
      </c>
      <c r="B2746" s="3" t="s">
        <v>1175</v>
      </c>
      <c r="C2746" s="2" t="s">
        <v>16</v>
      </c>
      <c r="D2746" s="2" t="s">
        <v>1176</v>
      </c>
      <c r="E2746" s="17" t="s">
        <v>918</v>
      </c>
      <c r="F2746" s="23">
        <v>60.83</v>
      </c>
      <c r="G2746" s="18">
        <v>534.65</v>
      </c>
      <c r="H2746" s="13">
        <v>0.2094</v>
      </c>
      <c r="I2746" s="18">
        <v>646.6</v>
      </c>
      <c r="J2746" s="18">
        <f t="shared" si="146"/>
        <v>39332.67</v>
      </c>
    </row>
    <row r="2747" spans="1:10" ht="52.05" customHeight="1">
      <c r="A2747" s="2" t="s">
        <v>5141</v>
      </c>
      <c r="B2747" s="3" t="s">
        <v>1149</v>
      </c>
      <c r="C2747" s="2" t="s">
        <v>963</v>
      </c>
      <c r="D2747" s="2" t="s">
        <v>1150</v>
      </c>
      <c r="E2747" s="17" t="s">
        <v>1073</v>
      </c>
      <c r="F2747" s="23">
        <v>694</v>
      </c>
      <c r="G2747" s="18">
        <v>17.399999999999999</v>
      </c>
      <c r="H2747" s="13">
        <v>0.2094</v>
      </c>
      <c r="I2747" s="18">
        <v>21.04</v>
      </c>
      <c r="J2747" s="18">
        <f t="shared" si="146"/>
        <v>14601.76</v>
      </c>
    </row>
    <row r="2748" spans="1:10" ht="52.05" customHeight="1">
      <c r="A2748" s="2" t="s">
        <v>5142</v>
      </c>
      <c r="B2748" s="3" t="s">
        <v>1152</v>
      </c>
      <c r="C2748" s="2" t="s">
        <v>963</v>
      </c>
      <c r="D2748" s="2" t="s">
        <v>1153</v>
      </c>
      <c r="E2748" s="17" t="s">
        <v>1073</v>
      </c>
      <c r="F2748" s="23">
        <v>176</v>
      </c>
      <c r="G2748" s="18">
        <v>13.96</v>
      </c>
      <c r="H2748" s="13">
        <v>0.2094</v>
      </c>
      <c r="I2748" s="18">
        <v>16.88</v>
      </c>
      <c r="J2748" s="18">
        <f t="shared" si="146"/>
        <v>2970.88</v>
      </c>
    </row>
    <row r="2749" spans="1:10" ht="52.05" customHeight="1">
      <c r="A2749" s="2" t="s">
        <v>5143</v>
      </c>
      <c r="B2749" s="3" t="s">
        <v>1180</v>
      </c>
      <c r="C2749" s="2" t="s">
        <v>963</v>
      </c>
      <c r="D2749" s="2" t="s">
        <v>1181</v>
      </c>
      <c r="E2749" s="17" t="s">
        <v>1073</v>
      </c>
      <c r="F2749" s="23">
        <v>1049</v>
      </c>
      <c r="G2749" s="18">
        <v>12.86</v>
      </c>
      <c r="H2749" s="13">
        <v>0.2094</v>
      </c>
      <c r="I2749" s="18">
        <v>15.55</v>
      </c>
      <c r="J2749" s="18">
        <f t="shared" si="146"/>
        <v>16311.95</v>
      </c>
    </row>
    <row r="2750" spans="1:10" ht="52.05" customHeight="1">
      <c r="A2750" s="2" t="s">
        <v>5144</v>
      </c>
      <c r="B2750" s="3" t="s">
        <v>1183</v>
      </c>
      <c r="C2750" s="2" t="s">
        <v>963</v>
      </c>
      <c r="D2750" s="2" t="s">
        <v>1184</v>
      </c>
      <c r="E2750" s="17" t="s">
        <v>1073</v>
      </c>
      <c r="F2750" s="23">
        <v>13</v>
      </c>
      <c r="G2750" s="18">
        <v>11.82</v>
      </c>
      <c r="H2750" s="13">
        <v>0.2094</v>
      </c>
      <c r="I2750" s="18">
        <v>14.29</v>
      </c>
      <c r="J2750" s="18">
        <f t="shared" si="146"/>
        <v>185.77</v>
      </c>
    </row>
    <row r="2751" spans="1:10" ht="52.05" customHeight="1">
      <c r="A2751" s="2" t="s">
        <v>5145</v>
      </c>
      <c r="B2751" s="3" t="s">
        <v>1155</v>
      </c>
      <c r="C2751" s="2" t="s">
        <v>963</v>
      </c>
      <c r="D2751" s="2" t="s">
        <v>1156</v>
      </c>
      <c r="E2751" s="17" t="s">
        <v>1073</v>
      </c>
      <c r="F2751" s="23">
        <v>294</v>
      </c>
      <c r="G2751" s="18">
        <v>10.47</v>
      </c>
      <c r="H2751" s="13">
        <v>0.2094</v>
      </c>
      <c r="I2751" s="18">
        <v>12.66</v>
      </c>
      <c r="J2751" s="18">
        <f t="shared" si="146"/>
        <v>3722.04</v>
      </c>
    </row>
    <row r="2752" spans="1:10" ht="52.05" customHeight="1">
      <c r="A2752" s="2" t="s">
        <v>5146</v>
      </c>
      <c r="B2752" s="3" t="s">
        <v>1158</v>
      </c>
      <c r="C2752" s="2" t="s">
        <v>963</v>
      </c>
      <c r="D2752" s="2" t="s">
        <v>1159</v>
      </c>
      <c r="E2752" s="17" t="s">
        <v>1073</v>
      </c>
      <c r="F2752" s="23">
        <v>2277</v>
      </c>
      <c r="G2752" s="18">
        <v>10</v>
      </c>
      <c r="H2752" s="13">
        <v>0.2094</v>
      </c>
      <c r="I2752" s="18">
        <v>12.09</v>
      </c>
      <c r="J2752" s="18">
        <f t="shared" si="146"/>
        <v>27528.93</v>
      </c>
    </row>
    <row r="2753" spans="1:10" ht="52.05" customHeight="1">
      <c r="A2753" s="2" t="s">
        <v>5147</v>
      </c>
      <c r="B2753" s="3" t="s">
        <v>1161</v>
      </c>
      <c r="C2753" s="2" t="s">
        <v>963</v>
      </c>
      <c r="D2753" s="2" t="s">
        <v>1162</v>
      </c>
      <c r="E2753" s="17" t="s">
        <v>1073</v>
      </c>
      <c r="F2753" s="23">
        <v>221</v>
      </c>
      <c r="G2753" s="18">
        <v>9.92</v>
      </c>
      <c r="H2753" s="13">
        <v>0.2094</v>
      </c>
      <c r="I2753" s="18">
        <v>11.99</v>
      </c>
      <c r="J2753" s="18">
        <f t="shared" si="146"/>
        <v>2649.79</v>
      </c>
    </row>
    <row r="2754" spans="1:10" ht="24" customHeight="1">
      <c r="A2754" s="1" t="s">
        <v>5148</v>
      </c>
      <c r="B2754" s="1"/>
      <c r="C2754" s="1"/>
      <c r="D2754" s="1" t="s">
        <v>1190</v>
      </c>
      <c r="E2754" s="15"/>
      <c r="F2754" s="24"/>
      <c r="G2754" s="15"/>
      <c r="H2754" s="12"/>
      <c r="I2754" s="15"/>
      <c r="J2754" s="16">
        <v>84947.839999999997</v>
      </c>
    </row>
    <row r="2755" spans="1:10" ht="39" customHeight="1">
      <c r="A2755" s="2" t="s">
        <v>5149</v>
      </c>
      <c r="B2755" s="3" t="s">
        <v>1192</v>
      </c>
      <c r="C2755" s="2" t="s">
        <v>963</v>
      </c>
      <c r="D2755" s="2" t="s">
        <v>1193</v>
      </c>
      <c r="E2755" s="17" t="s">
        <v>968</v>
      </c>
      <c r="F2755" s="23">
        <v>233.19</v>
      </c>
      <c r="G2755" s="18">
        <v>98.84</v>
      </c>
      <c r="H2755" s="13">
        <v>0.2094</v>
      </c>
      <c r="I2755" s="18">
        <v>119.53</v>
      </c>
      <c r="J2755" s="18">
        <f t="shared" ref="J2755:J2760" si="147">TRUNC(F2755 * I2755, 2)</f>
        <v>27873.200000000001</v>
      </c>
    </row>
    <row r="2756" spans="1:10" ht="39" customHeight="1">
      <c r="A2756" s="2" t="s">
        <v>5150</v>
      </c>
      <c r="B2756" s="3" t="s">
        <v>1195</v>
      </c>
      <c r="C2756" s="2" t="s">
        <v>963</v>
      </c>
      <c r="D2756" s="2" t="s">
        <v>1196</v>
      </c>
      <c r="E2756" s="17" t="s">
        <v>968</v>
      </c>
      <c r="F2756" s="23">
        <v>37.32</v>
      </c>
      <c r="G2756" s="18">
        <v>55.95</v>
      </c>
      <c r="H2756" s="13">
        <v>0.2094</v>
      </c>
      <c r="I2756" s="18">
        <v>67.66</v>
      </c>
      <c r="J2756" s="18">
        <f t="shared" si="147"/>
        <v>2525.0700000000002</v>
      </c>
    </row>
    <row r="2757" spans="1:10" ht="39" customHeight="1">
      <c r="A2757" s="2" t="s">
        <v>5151</v>
      </c>
      <c r="B2757" s="3" t="s">
        <v>1175</v>
      </c>
      <c r="C2757" s="2" t="s">
        <v>16</v>
      </c>
      <c r="D2757" s="2" t="s">
        <v>1176</v>
      </c>
      <c r="E2757" s="17" t="s">
        <v>918</v>
      </c>
      <c r="F2757" s="23">
        <v>40.020000000000003</v>
      </c>
      <c r="G2757" s="18">
        <v>534.65</v>
      </c>
      <c r="H2757" s="13">
        <v>0.2094</v>
      </c>
      <c r="I2757" s="18">
        <v>646.6</v>
      </c>
      <c r="J2757" s="18">
        <f t="shared" si="147"/>
        <v>25876.93</v>
      </c>
    </row>
    <row r="2758" spans="1:10" ht="52.05" customHeight="1">
      <c r="A2758" s="2" t="s">
        <v>5152</v>
      </c>
      <c r="B2758" s="3" t="s">
        <v>1199</v>
      </c>
      <c r="C2758" s="2" t="s">
        <v>963</v>
      </c>
      <c r="D2758" s="2" t="s">
        <v>1200</v>
      </c>
      <c r="E2758" s="17" t="s">
        <v>1073</v>
      </c>
      <c r="F2758" s="23">
        <v>371</v>
      </c>
      <c r="G2758" s="18">
        <v>16.010000000000002</v>
      </c>
      <c r="H2758" s="13">
        <v>0.2094</v>
      </c>
      <c r="I2758" s="18">
        <v>19.36</v>
      </c>
      <c r="J2758" s="18">
        <f t="shared" si="147"/>
        <v>7182.56</v>
      </c>
    </row>
    <row r="2759" spans="1:10" ht="52.05" customHeight="1">
      <c r="A2759" s="2" t="s">
        <v>5153</v>
      </c>
      <c r="B2759" s="3" t="s">
        <v>1202</v>
      </c>
      <c r="C2759" s="2" t="s">
        <v>963</v>
      </c>
      <c r="D2759" s="2" t="s">
        <v>1203</v>
      </c>
      <c r="E2759" s="17" t="s">
        <v>1073</v>
      </c>
      <c r="F2759" s="23">
        <v>1131</v>
      </c>
      <c r="G2759" s="18">
        <v>12.9</v>
      </c>
      <c r="H2759" s="13">
        <v>0.2094</v>
      </c>
      <c r="I2759" s="18">
        <v>15.6</v>
      </c>
      <c r="J2759" s="18">
        <f t="shared" si="147"/>
        <v>17643.599999999999</v>
      </c>
    </row>
    <row r="2760" spans="1:10" ht="52.05" customHeight="1">
      <c r="A2760" s="2" t="s">
        <v>5154</v>
      </c>
      <c r="B2760" s="3" t="s">
        <v>1205</v>
      </c>
      <c r="C2760" s="2" t="s">
        <v>963</v>
      </c>
      <c r="D2760" s="2" t="s">
        <v>1206</v>
      </c>
      <c r="E2760" s="17" t="s">
        <v>1073</v>
      </c>
      <c r="F2760" s="23">
        <v>264</v>
      </c>
      <c r="G2760" s="18">
        <v>12.05</v>
      </c>
      <c r="H2760" s="13">
        <v>0.2094</v>
      </c>
      <c r="I2760" s="18">
        <v>14.57</v>
      </c>
      <c r="J2760" s="18">
        <f t="shared" si="147"/>
        <v>3846.48</v>
      </c>
    </row>
    <row r="2761" spans="1:10" ht="24" customHeight="1">
      <c r="A2761" s="1" t="s">
        <v>5155</v>
      </c>
      <c r="B2761" s="1"/>
      <c r="C2761" s="1"/>
      <c r="D2761" s="1" t="s">
        <v>1214</v>
      </c>
      <c r="E2761" s="15"/>
      <c r="F2761" s="24"/>
      <c r="G2761" s="15"/>
      <c r="H2761" s="12"/>
      <c r="I2761" s="15"/>
      <c r="J2761" s="16">
        <v>3517.05</v>
      </c>
    </row>
    <row r="2762" spans="1:10" ht="39" customHeight="1">
      <c r="A2762" s="2" t="s">
        <v>5156</v>
      </c>
      <c r="B2762" s="3" t="s">
        <v>1175</v>
      </c>
      <c r="C2762" s="2" t="s">
        <v>16</v>
      </c>
      <c r="D2762" s="2" t="s">
        <v>1176</v>
      </c>
      <c r="E2762" s="17" t="s">
        <v>918</v>
      </c>
      <c r="F2762" s="23">
        <v>3.39</v>
      </c>
      <c r="G2762" s="18">
        <v>534.65</v>
      </c>
      <c r="H2762" s="13">
        <v>0.2094</v>
      </c>
      <c r="I2762" s="18">
        <v>646.6</v>
      </c>
      <c r="J2762" s="18">
        <f>TRUNC(F2762 * I2762, 2)</f>
        <v>2191.9699999999998</v>
      </c>
    </row>
    <row r="2763" spans="1:10" ht="52.05" customHeight="1">
      <c r="A2763" s="2" t="s">
        <v>5157</v>
      </c>
      <c r="B2763" s="3" t="s">
        <v>1217</v>
      </c>
      <c r="C2763" s="2" t="s">
        <v>963</v>
      </c>
      <c r="D2763" s="2" t="s">
        <v>1218</v>
      </c>
      <c r="E2763" s="17" t="s">
        <v>968</v>
      </c>
      <c r="F2763" s="23">
        <v>4.24</v>
      </c>
      <c r="G2763" s="18">
        <v>258.41000000000003</v>
      </c>
      <c r="H2763" s="13">
        <v>0.2094</v>
      </c>
      <c r="I2763" s="18">
        <v>312.52</v>
      </c>
      <c r="J2763" s="18">
        <f>TRUNC(F2763 * I2763, 2)</f>
        <v>1325.08</v>
      </c>
    </row>
    <row r="2764" spans="1:10" ht="24" customHeight="1">
      <c r="A2764" s="1" t="s">
        <v>5158</v>
      </c>
      <c r="B2764" s="1"/>
      <c r="C2764" s="1"/>
      <c r="D2764" s="1" t="s">
        <v>1260</v>
      </c>
      <c r="E2764" s="15"/>
      <c r="F2764" s="24"/>
      <c r="G2764" s="15"/>
      <c r="H2764" s="12"/>
      <c r="I2764" s="15"/>
      <c r="J2764" s="16">
        <v>75397.919999999998</v>
      </c>
    </row>
    <row r="2765" spans="1:10" ht="25.95" customHeight="1">
      <c r="A2765" s="2" t="s">
        <v>5159</v>
      </c>
      <c r="B2765" s="3" t="s">
        <v>1262</v>
      </c>
      <c r="C2765" s="2" t="s">
        <v>916</v>
      </c>
      <c r="D2765" s="2" t="s">
        <v>1263</v>
      </c>
      <c r="E2765" s="17" t="s">
        <v>918</v>
      </c>
      <c r="F2765" s="23">
        <v>184.05</v>
      </c>
      <c r="G2765" s="18">
        <v>338.73</v>
      </c>
      <c r="H2765" s="13">
        <v>0.2094</v>
      </c>
      <c r="I2765" s="18">
        <v>409.66</v>
      </c>
      <c r="J2765" s="18">
        <f>TRUNC(F2765 * I2765, 2)</f>
        <v>75397.919999999998</v>
      </c>
    </row>
    <row r="2766" spans="1:10" ht="24" customHeight="1">
      <c r="A2766" s="1" t="s">
        <v>5160</v>
      </c>
      <c r="B2766" s="1"/>
      <c r="C2766" s="1"/>
      <c r="D2766" s="1" t="s">
        <v>5161</v>
      </c>
      <c r="E2766" s="15"/>
      <c r="F2766" s="24"/>
      <c r="G2766" s="15"/>
      <c r="H2766" s="12"/>
      <c r="I2766" s="15"/>
      <c r="J2766" s="16">
        <v>64821</v>
      </c>
    </row>
    <row r="2767" spans="1:10" ht="24" customHeight="1">
      <c r="A2767" s="1" t="s">
        <v>5162</v>
      </c>
      <c r="B2767" s="1"/>
      <c r="C2767" s="1"/>
      <c r="D2767" s="1" t="s">
        <v>3977</v>
      </c>
      <c r="E2767" s="15"/>
      <c r="F2767" s="24"/>
      <c r="G2767" s="15"/>
      <c r="H2767" s="12"/>
      <c r="I2767" s="15"/>
      <c r="J2767" s="16">
        <v>64821</v>
      </c>
    </row>
    <row r="2768" spans="1:10" ht="130.05000000000001" customHeight="1">
      <c r="A2768" s="2" t="s">
        <v>5163</v>
      </c>
      <c r="B2768" s="3" t="s">
        <v>5164</v>
      </c>
      <c r="C2768" s="2" t="s">
        <v>16</v>
      </c>
      <c r="D2768" s="2" t="s">
        <v>5165</v>
      </c>
      <c r="E2768" s="17" t="s">
        <v>1073</v>
      </c>
      <c r="F2768" s="23">
        <v>2050</v>
      </c>
      <c r="G2768" s="18">
        <v>26.15</v>
      </c>
      <c r="H2768" s="13">
        <v>0.2094</v>
      </c>
      <c r="I2768" s="18">
        <v>31.62</v>
      </c>
      <c r="J2768" s="18">
        <f>TRUNC(F2768 * I2768, 2)</f>
        <v>64821</v>
      </c>
    </row>
    <row r="2769" spans="1:10" ht="24" customHeight="1">
      <c r="A2769" s="1" t="s">
        <v>5166</v>
      </c>
      <c r="B2769" s="1"/>
      <c r="C2769" s="1"/>
      <c r="D2769" s="1" t="s">
        <v>1344</v>
      </c>
      <c r="E2769" s="15"/>
      <c r="F2769" s="24"/>
      <c r="G2769" s="15"/>
      <c r="H2769" s="12"/>
      <c r="I2769" s="15"/>
      <c r="J2769" s="16">
        <v>546433.01</v>
      </c>
    </row>
    <row r="2770" spans="1:10" ht="24" customHeight="1">
      <c r="A2770" s="1" t="s">
        <v>5167</v>
      </c>
      <c r="B2770" s="1"/>
      <c r="C2770" s="1"/>
      <c r="D2770" s="1" t="s">
        <v>1346</v>
      </c>
      <c r="E2770" s="15"/>
      <c r="F2770" s="24"/>
      <c r="G2770" s="15"/>
      <c r="H2770" s="12"/>
      <c r="I2770" s="15"/>
      <c r="J2770" s="16">
        <v>546433.01</v>
      </c>
    </row>
    <row r="2771" spans="1:10" ht="24" customHeight="1">
      <c r="A2771" s="1" t="s">
        <v>5168</v>
      </c>
      <c r="B2771" s="1"/>
      <c r="C2771" s="1"/>
      <c r="D2771" s="1" t="s">
        <v>1235</v>
      </c>
      <c r="E2771" s="15"/>
      <c r="F2771" s="24"/>
      <c r="G2771" s="15"/>
      <c r="H2771" s="12"/>
      <c r="I2771" s="15"/>
      <c r="J2771" s="16">
        <v>56567.43</v>
      </c>
    </row>
    <row r="2772" spans="1:10" ht="25.95" customHeight="1">
      <c r="A2772" s="1" t="s">
        <v>5169</v>
      </c>
      <c r="B2772" s="1"/>
      <c r="C2772" s="1"/>
      <c r="D2772" s="1" t="s">
        <v>1349</v>
      </c>
      <c r="E2772" s="15"/>
      <c r="F2772" s="24"/>
      <c r="G2772" s="15"/>
      <c r="H2772" s="12"/>
      <c r="I2772" s="15"/>
      <c r="J2772" s="16">
        <v>56567.43</v>
      </c>
    </row>
    <row r="2773" spans="1:10" ht="52.05" customHeight="1">
      <c r="A2773" s="2" t="s">
        <v>5170</v>
      </c>
      <c r="B2773" s="3" t="s">
        <v>1351</v>
      </c>
      <c r="C2773" s="2" t="s">
        <v>963</v>
      </c>
      <c r="D2773" s="2" t="s">
        <v>1352</v>
      </c>
      <c r="E2773" s="17" t="s">
        <v>968</v>
      </c>
      <c r="F2773" s="23">
        <v>117.18</v>
      </c>
      <c r="G2773" s="18">
        <v>102.02</v>
      </c>
      <c r="H2773" s="13">
        <v>0.2094</v>
      </c>
      <c r="I2773" s="18">
        <v>123.38</v>
      </c>
      <c r="J2773" s="18">
        <f>TRUNC(F2773 * I2773, 2)</f>
        <v>14457.66</v>
      </c>
    </row>
    <row r="2774" spans="1:10" ht="52.05" customHeight="1">
      <c r="A2774" s="2" t="s">
        <v>5171</v>
      </c>
      <c r="B2774" s="3" t="s">
        <v>1354</v>
      </c>
      <c r="C2774" s="2" t="s">
        <v>963</v>
      </c>
      <c r="D2774" s="2" t="s">
        <v>1355</v>
      </c>
      <c r="E2774" s="17" t="s">
        <v>968</v>
      </c>
      <c r="F2774" s="23">
        <v>254.48</v>
      </c>
      <c r="G2774" s="18">
        <v>124.05</v>
      </c>
      <c r="H2774" s="13">
        <v>0.2094</v>
      </c>
      <c r="I2774" s="18">
        <v>150.02000000000001</v>
      </c>
      <c r="J2774" s="18">
        <f>TRUNC(F2774 * I2774, 2)</f>
        <v>38177.08</v>
      </c>
    </row>
    <row r="2775" spans="1:10" ht="25.95" customHeight="1">
      <c r="A2775" s="2" t="s">
        <v>5172</v>
      </c>
      <c r="B2775" s="3" t="s">
        <v>1357</v>
      </c>
      <c r="C2775" s="2" t="s">
        <v>963</v>
      </c>
      <c r="D2775" s="2" t="s">
        <v>1358</v>
      </c>
      <c r="E2775" s="17" t="s">
        <v>29</v>
      </c>
      <c r="F2775" s="23">
        <v>124.61</v>
      </c>
      <c r="G2775" s="18">
        <v>26.1</v>
      </c>
      <c r="H2775" s="13">
        <v>0.2094</v>
      </c>
      <c r="I2775" s="18">
        <v>31.56</v>
      </c>
      <c r="J2775" s="18">
        <f>TRUNC(F2775 * I2775, 2)</f>
        <v>3932.69</v>
      </c>
    </row>
    <row r="2776" spans="1:10" ht="24" customHeight="1">
      <c r="A2776" s="1" t="s">
        <v>5173</v>
      </c>
      <c r="B2776" s="1"/>
      <c r="C2776" s="1"/>
      <c r="D2776" s="1" t="s">
        <v>1363</v>
      </c>
      <c r="E2776" s="15"/>
      <c r="F2776" s="24"/>
      <c r="G2776" s="15"/>
      <c r="H2776" s="12"/>
      <c r="I2776" s="15"/>
      <c r="J2776" s="16">
        <v>93737.919999999998</v>
      </c>
    </row>
    <row r="2777" spans="1:10" ht="25.95" customHeight="1">
      <c r="A2777" s="1" t="s">
        <v>5174</v>
      </c>
      <c r="B2777" s="1"/>
      <c r="C2777" s="1"/>
      <c r="D2777" s="1" t="s">
        <v>5175</v>
      </c>
      <c r="E2777" s="15"/>
      <c r="F2777" s="24"/>
      <c r="G2777" s="15"/>
      <c r="H2777" s="12"/>
      <c r="I2777" s="15"/>
      <c r="J2777" s="16">
        <v>45213.18</v>
      </c>
    </row>
    <row r="2778" spans="1:10" ht="24" customHeight="1">
      <c r="A2778" s="2" t="s">
        <v>5176</v>
      </c>
      <c r="B2778" s="3" t="s">
        <v>5177</v>
      </c>
      <c r="C2778" s="2" t="s">
        <v>27</v>
      </c>
      <c r="D2778" s="2" t="s">
        <v>5178</v>
      </c>
      <c r="E2778" s="17" t="s">
        <v>968</v>
      </c>
      <c r="F2778" s="23">
        <v>56.25</v>
      </c>
      <c r="G2778" s="18">
        <v>664.62</v>
      </c>
      <c r="H2778" s="13">
        <v>0.2094</v>
      </c>
      <c r="I2778" s="18">
        <v>803.79</v>
      </c>
      <c r="J2778" s="18">
        <f>TRUNC(F2778 * I2778, 2)</f>
        <v>45213.18</v>
      </c>
    </row>
    <row r="2779" spans="1:10" ht="25.95" customHeight="1">
      <c r="A2779" s="1" t="s">
        <v>5179</v>
      </c>
      <c r="B2779" s="1"/>
      <c r="C2779" s="1"/>
      <c r="D2779" s="1" t="s">
        <v>1380</v>
      </c>
      <c r="E2779" s="15"/>
      <c r="F2779" s="24"/>
      <c r="G2779" s="15"/>
      <c r="H2779" s="12"/>
      <c r="I2779" s="15"/>
      <c r="J2779" s="16">
        <v>4884.0200000000004</v>
      </c>
    </row>
    <row r="2780" spans="1:10" ht="103.95" customHeight="1">
      <c r="A2780" s="2" t="s">
        <v>5180</v>
      </c>
      <c r="B2780" s="3" t="s">
        <v>5181</v>
      </c>
      <c r="C2780" s="2" t="s">
        <v>16</v>
      </c>
      <c r="D2780" s="2" t="s">
        <v>5182</v>
      </c>
      <c r="E2780" s="17" t="s">
        <v>29</v>
      </c>
      <c r="F2780" s="23">
        <v>6.9</v>
      </c>
      <c r="G2780" s="18">
        <v>522.57000000000005</v>
      </c>
      <c r="H2780" s="13">
        <v>0.2094</v>
      </c>
      <c r="I2780" s="18">
        <v>631.99</v>
      </c>
      <c r="J2780" s="18">
        <f>TRUNC(F2780 * I2780, 2)</f>
        <v>4360.7299999999996</v>
      </c>
    </row>
    <row r="2781" spans="1:10" ht="64.95" customHeight="1">
      <c r="A2781" s="2" t="s">
        <v>5183</v>
      </c>
      <c r="B2781" s="3" t="s">
        <v>5184</v>
      </c>
      <c r="C2781" s="2" t="s">
        <v>16</v>
      </c>
      <c r="D2781" s="2" t="s">
        <v>5185</v>
      </c>
      <c r="E2781" s="17" t="s">
        <v>29</v>
      </c>
      <c r="F2781" s="23">
        <v>2.2999999999999998</v>
      </c>
      <c r="G2781" s="18">
        <v>188.13</v>
      </c>
      <c r="H2781" s="13">
        <v>0.2094</v>
      </c>
      <c r="I2781" s="18">
        <v>227.52</v>
      </c>
      <c r="J2781" s="18">
        <f>TRUNC(F2781 * I2781, 2)</f>
        <v>523.29</v>
      </c>
    </row>
    <row r="2782" spans="1:10" ht="25.95" customHeight="1">
      <c r="A2782" s="1" t="s">
        <v>5186</v>
      </c>
      <c r="B2782" s="1"/>
      <c r="C2782" s="1"/>
      <c r="D2782" s="1" t="s">
        <v>5187</v>
      </c>
      <c r="E2782" s="15"/>
      <c r="F2782" s="24"/>
      <c r="G2782" s="15"/>
      <c r="H2782" s="12"/>
      <c r="I2782" s="15"/>
      <c r="J2782" s="16">
        <v>5460.38</v>
      </c>
    </row>
    <row r="2783" spans="1:10" ht="91.05" customHeight="1">
      <c r="A2783" s="2" t="s">
        <v>5188</v>
      </c>
      <c r="B2783" s="3" t="s">
        <v>4020</v>
      </c>
      <c r="C2783" s="2" t="s">
        <v>16</v>
      </c>
      <c r="D2783" s="2" t="s">
        <v>4021</v>
      </c>
      <c r="E2783" s="17" t="s">
        <v>29</v>
      </c>
      <c r="F2783" s="23">
        <v>10.71</v>
      </c>
      <c r="G2783" s="18">
        <v>421.57</v>
      </c>
      <c r="H2783" s="13">
        <v>0.2094</v>
      </c>
      <c r="I2783" s="18">
        <v>509.84</v>
      </c>
      <c r="J2783" s="18">
        <f>TRUNC(F2783 * I2783, 2)</f>
        <v>5460.38</v>
      </c>
    </row>
    <row r="2784" spans="1:10" ht="25.95" customHeight="1">
      <c r="A2784" s="1" t="s">
        <v>5189</v>
      </c>
      <c r="B2784" s="1"/>
      <c r="C2784" s="1"/>
      <c r="D2784" s="1" t="s">
        <v>1388</v>
      </c>
      <c r="E2784" s="15"/>
      <c r="F2784" s="24"/>
      <c r="G2784" s="15"/>
      <c r="H2784" s="12"/>
      <c r="I2784" s="15"/>
      <c r="J2784" s="16">
        <v>20177.89</v>
      </c>
    </row>
    <row r="2785" spans="1:10" ht="39" customHeight="1">
      <c r="A2785" s="2" t="s">
        <v>5190</v>
      </c>
      <c r="B2785" s="3" t="s">
        <v>5191</v>
      </c>
      <c r="C2785" s="2" t="s">
        <v>16</v>
      </c>
      <c r="D2785" s="2" t="s">
        <v>5192</v>
      </c>
      <c r="E2785" s="17" t="s">
        <v>44</v>
      </c>
      <c r="F2785" s="23">
        <v>2</v>
      </c>
      <c r="G2785" s="18">
        <v>7868.7</v>
      </c>
      <c r="H2785" s="13">
        <v>0.2094</v>
      </c>
      <c r="I2785" s="18">
        <v>9516.4</v>
      </c>
      <c r="J2785" s="18">
        <f>TRUNC(F2785 * I2785, 2)</f>
        <v>19032.8</v>
      </c>
    </row>
    <row r="2786" spans="1:10" ht="39" customHeight="1">
      <c r="A2786" s="2" t="s">
        <v>5193</v>
      </c>
      <c r="B2786" s="3" t="s">
        <v>1393</v>
      </c>
      <c r="C2786" s="2" t="s">
        <v>963</v>
      </c>
      <c r="D2786" s="2" t="s">
        <v>1394</v>
      </c>
      <c r="E2786" s="17" t="s">
        <v>44</v>
      </c>
      <c r="F2786" s="23">
        <v>2</v>
      </c>
      <c r="G2786" s="18">
        <v>161.80000000000001</v>
      </c>
      <c r="H2786" s="13">
        <v>0.2094</v>
      </c>
      <c r="I2786" s="18">
        <v>195.68</v>
      </c>
      <c r="J2786" s="18">
        <f>TRUNC(F2786 * I2786, 2)</f>
        <v>391.36</v>
      </c>
    </row>
    <row r="2787" spans="1:10" ht="39" customHeight="1">
      <c r="A2787" s="2" t="s">
        <v>5194</v>
      </c>
      <c r="B2787" s="3" t="s">
        <v>1396</v>
      </c>
      <c r="C2787" s="2" t="s">
        <v>963</v>
      </c>
      <c r="D2787" s="2" t="s">
        <v>1397</v>
      </c>
      <c r="E2787" s="17" t="s">
        <v>968</v>
      </c>
      <c r="F2787" s="23">
        <v>1</v>
      </c>
      <c r="G2787" s="18">
        <v>623.23</v>
      </c>
      <c r="H2787" s="13">
        <v>0.2094</v>
      </c>
      <c r="I2787" s="18">
        <v>753.73</v>
      </c>
      <c r="J2787" s="18">
        <f>TRUNC(F2787 * I2787, 2)</f>
        <v>753.73</v>
      </c>
    </row>
    <row r="2788" spans="1:10" ht="25.95" customHeight="1">
      <c r="A2788" s="1" t="s">
        <v>5195</v>
      </c>
      <c r="B2788" s="1"/>
      <c r="C2788" s="1"/>
      <c r="D2788" s="1" t="s">
        <v>1402</v>
      </c>
      <c r="E2788" s="15"/>
      <c r="F2788" s="24"/>
      <c r="G2788" s="15"/>
      <c r="H2788" s="12"/>
      <c r="I2788" s="15"/>
      <c r="J2788" s="16">
        <v>2901.75</v>
      </c>
    </row>
    <row r="2789" spans="1:10" ht="52.05" customHeight="1">
      <c r="A2789" s="2" t="s">
        <v>5196</v>
      </c>
      <c r="B2789" s="3" t="s">
        <v>1410</v>
      </c>
      <c r="C2789" s="2" t="s">
        <v>963</v>
      </c>
      <c r="D2789" s="2" t="s">
        <v>1411</v>
      </c>
      <c r="E2789" s="17" t="s">
        <v>44</v>
      </c>
      <c r="F2789" s="23">
        <v>1</v>
      </c>
      <c r="G2789" s="18">
        <v>803.73</v>
      </c>
      <c r="H2789" s="13">
        <v>0.2094</v>
      </c>
      <c r="I2789" s="18">
        <v>972.03</v>
      </c>
      <c r="J2789" s="18">
        <f>TRUNC(F2789 * I2789, 2)</f>
        <v>972.03</v>
      </c>
    </row>
    <row r="2790" spans="1:10" ht="39" customHeight="1">
      <c r="A2790" s="2" t="s">
        <v>5197</v>
      </c>
      <c r="B2790" s="3" t="s">
        <v>1416</v>
      </c>
      <c r="C2790" s="2" t="s">
        <v>963</v>
      </c>
      <c r="D2790" s="2" t="s">
        <v>1417</v>
      </c>
      <c r="E2790" s="17" t="s">
        <v>44</v>
      </c>
      <c r="F2790" s="23">
        <v>2</v>
      </c>
      <c r="G2790" s="18">
        <v>141.94999999999999</v>
      </c>
      <c r="H2790" s="13">
        <v>0.2094</v>
      </c>
      <c r="I2790" s="18">
        <v>171.67</v>
      </c>
      <c r="J2790" s="18">
        <f>TRUNC(F2790 * I2790, 2)</f>
        <v>343.34</v>
      </c>
    </row>
    <row r="2791" spans="1:10" ht="52.05" customHeight="1">
      <c r="A2791" s="2" t="s">
        <v>5198</v>
      </c>
      <c r="B2791" s="3" t="s">
        <v>1419</v>
      </c>
      <c r="C2791" s="2" t="s">
        <v>963</v>
      </c>
      <c r="D2791" s="2" t="s">
        <v>1420</v>
      </c>
      <c r="E2791" s="17" t="s">
        <v>44</v>
      </c>
      <c r="F2791" s="23">
        <v>1</v>
      </c>
      <c r="G2791" s="18">
        <v>1311.71</v>
      </c>
      <c r="H2791" s="13">
        <v>0.2094</v>
      </c>
      <c r="I2791" s="18">
        <v>1586.38</v>
      </c>
      <c r="J2791" s="18">
        <f>TRUNC(F2791 * I2791, 2)</f>
        <v>1586.38</v>
      </c>
    </row>
    <row r="2792" spans="1:10" ht="24" customHeight="1">
      <c r="A2792" s="1" t="s">
        <v>5199</v>
      </c>
      <c r="B2792" s="1"/>
      <c r="C2792" s="1"/>
      <c r="D2792" s="1" t="s">
        <v>1430</v>
      </c>
      <c r="E2792" s="15"/>
      <c r="F2792" s="24"/>
      <c r="G2792" s="15"/>
      <c r="H2792" s="12"/>
      <c r="I2792" s="15"/>
      <c r="J2792" s="16">
        <v>8493.9699999999993</v>
      </c>
    </row>
    <row r="2793" spans="1:10" ht="64.95" customHeight="1">
      <c r="A2793" s="2" t="s">
        <v>5200</v>
      </c>
      <c r="B2793" s="3" t="s">
        <v>1432</v>
      </c>
      <c r="C2793" s="2" t="s">
        <v>963</v>
      </c>
      <c r="D2793" s="2" t="s">
        <v>1433</v>
      </c>
      <c r="E2793" s="17" t="s">
        <v>968</v>
      </c>
      <c r="F2793" s="23">
        <v>16.8</v>
      </c>
      <c r="G2793" s="18">
        <v>205.43</v>
      </c>
      <c r="H2793" s="13">
        <v>0.2094</v>
      </c>
      <c r="I2793" s="18">
        <v>248.44</v>
      </c>
      <c r="J2793" s="18">
        <f>TRUNC(F2793 * I2793, 2)</f>
        <v>4173.79</v>
      </c>
    </row>
    <row r="2794" spans="1:10" ht="39" customHeight="1">
      <c r="A2794" s="2" t="s">
        <v>5201</v>
      </c>
      <c r="B2794" s="3" t="s">
        <v>1435</v>
      </c>
      <c r="C2794" s="2" t="s">
        <v>16</v>
      </c>
      <c r="D2794" s="2" t="s">
        <v>1436</v>
      </c>
      <c r="E2794" s="17" t="s">
        <v>968</v>
      </c>
      <c r="F2794" s="23">
        <v>3.36</v>
      </c>
      <c r="G2794" s="18">
        <v>1063.1500000000001</v>
      </c>
      <c r="H2794" s="13">
        <v>0.2094</v>
      </c>
      <c r="I2794" s="18">
        <v>1285.77</v>
      </c>
      <c r="J2794" s="18">
        <f>TRUNC(F2794 * I2794, 2)</f>
        <v>4320.18</v>
      </c>
    </row>
    <row r="2795" spans="1:10" ht="24" customHeight="1">
      <c r="A2795" s="1" t="s">
        <v>5202</v>
      </c>
      <c r="B2795" s="1"/>
      <c r="C2795" s="1"/>
      <c r="D2795" s="1" t="s">
        <v>1438</v>
      </c>
      <c r="E2795" s="15"/>
      <c r="F2795" s="24"/>
      <c r="G2795" s="15"/>
      <c r="H2795" s="12"/>
      <c r="I2795" s="15"/>
      <c r="J2795" s="16">
        <v>6427.26</v>
      </c>
    </row>
    <row r="2796" spans="1:10" ht="25.95" customHeight="1">
      <c r="A2796" s="2" t="s">
        <v>5203</v>
      </c>
      <c r="B2796" s="3" t="s">
        <v>5204</v>
      </c>
      <c r="C2796" s="2" t="s">
        <v>27</v>
      </c>
      <c r="D2796" s="2" t="s">
        <v>5205</v>
      </c>
      <c r="E2796" s="17" t="s">
        <v>44</v>
      </c>
      <c r="F2796" s="23">
        <v>1</v>
      </c>
      <c r="G2796" s="18">
        <v>2358.1</v>
      </c>
      <c r="H2796" s="13">
        <v>0.2094</v>
      </c>
      <c r="I2796" s="18">
        <v>2851.88</v>
      </c>
      <c r="J2796" s="18">
        <f>TRUNC(F2796 * I2796, 2)</f>
        <v>2851.88</v>
      </c>
    </row>
    <row r="2797" spans="1:10" ht="25.95" customHeight="1">
      <c r="A2797" s="2" t="s">
        <v>5206</v>
      </c>
      <c r="B2797" s="3" t="s">
        <v>1440</v>
      </c>
      <c r="C2797" s="2" t="s">
        <v>963</v>
      </c>
      <c r="D2797" s="2" t="s">
        <v>1441</v>
      </c>
      <c r="E2797" s="17" t="s">
        <v>44</v>
      </c>
      <c r="F2797" s="23">
        <v>2</v>
      </c>
      <c r="G2797" s="18">
        <v>1478.17</v>
      </c>
      <c r="H2797" s="13">
        <v>0.2094</v>
      </c>
      <c r="I2797" s="18">
        <v>1787.69</v>
      </c>
      <c r="J2797" s="18">
        <f>TRUNC(F2797 * I2797, 2)</f>
        <v>3575.38</v>
      </c>
    </row>
    <row r="2798" spans="1:10" ht="24" customHeight="1">
      <c r="A2798" s="1" t="s">
        <v>5207</v>
      </c>
      <c r="B2798" s="1"/>
      <c r="C2798" s="1"/>
      <c r="D2798" s="1" t="s">
        <v>1443</v>
      </c>
      <c r="E2798" s="15"/>
      <c r="F2798" s="24"/>
      <c r="G2798" s="15"/>
      <c r="H2798" s="12"/>
      <c r="I2798" s="15"/>
      <c r="J2798" s="16">
        <v>179.47</v>
      </c>
    </row>
    <row r="2799" spans="1:10" ht="24" customHeight="1">
      <c r="A2799" s="2" t="s">
        <v>5208</v>
      </c>
      <c r="B2799" s="3" t="s">
        <v>1445</v>
      </c>
      <c r="C2799" s="2" t="s">
        <v>16</v>
      </c>
      <c r="D2799" s="2" t="s">
        <v>1446</v>
      </c>
      <c r="E2799" s="17" t="s">
        <v>44</v>
      </c>
      <c r="F2799" s="23">
        <v>1</v>
      </c>
      <c r="G2799" s="18">
        <v>148.4</v>
      </c>
      <c r="H2799" s="13">
        <v>0.2094</v>
      </c>
      <c r="I2799" s="18">
        <v>179.47</v>
      </c>
      <c r="J2799" s="18">
        <f>TRUNC(F2799 * I2799, 2)</f>
        <v>179.47</v>
      </c>
    </row>
    <row r="2800" spans="1:10" ht="24" customHeight="1">
      <c r="A2800" s="1" t="s">
        <v>5209</v>
      </c>
      <c r="B2800" s="1"/>
      <c r="C2800" s="1"/>
      <c r="D2800" s="1" t="s">
        <v>1459</v>
      </c>
      <c r="E2800" s="15"/>
      <c r="F2800" s="24"/>
      <c r="G2800" s="15"/>
      <c r="H2800" s="12"/>
      <c r="I2800" s="15"/>
      <c r="J2800" s="16">
        <v>76089.17</v>
      </c>
    </row>
    <row r="2801" spans="1:10" ht="39" customHeight="1">
      <c r="A2801" s="2" t="s">
        <v>5210</v>
      </c>
      <c r="B2801" s="3" t="s">
        <v>1461</v>
      </c>
      <c r="C2801" s="2" t="s">
        <v>963</v>
      </c>
      <c r="D2801" s="2" t="s">
        <v>1462</v>
      </c>
      <c r="E2801" s="17" t="s">
        <v>29</v>
      </c>
      <c r="F2801" s="23">
        <v>46</v>
      </c>
      <c r="G2801" s="18">
        <v>110.57</v>
      </c>
      <c r="H2801" s="13">
        <v>0.2094</v>
      </c>
      <c r="I2801" s="18">
        <v>133.72</v>
      </c>
      <c r="J2801" s="18">
        <f>TRUNC(F2801 * I2801, 2)</f>
        <v>6151.12</v>
      </c>
    </row>
    <row r="2802" spans="1:10" ht="52.05" customHeight="1">
      <c r="A2802" s="2" t="s">
        <v>5211</v>
      </c>
      <c r="B2802" s="3" t="s">
        <v>1464</v>
      </c>
      <c r="C2802" s="2" t="s">
        <v>16</v>
      </c>
      <c r="D2802" s="2" t="s">
        <v>1465</v>
      </c>
      <c r="E2802" s="17" t="s">
        <v>968</v>
      </c>
      <c r="F2802" s="23">
        <v>312.18</v>
      </c>
      <c r="G2802" s="18">
        <v>166.06</v>
      </c>
      <c r="H2802" s="13">
        <v>0.2094</v>
      </c>
      <c r="I2802" s="18">
        <v>200.83</v>
      </c>
      <c r="J2802" s="18">
        <f>TRUNC(F2802 * I2802, 2)</f>
        <v>62695.1</v>
      </c>
    </row>
    <row r="2803" spans="1:10" ht="39" customHeight="1">
      <c r="A2803" s="2" t="s">
        <v>5212</v>
      </c>
      <c r="B2803" s="3" t="s">
        <v>1470</v>
      </c>
      <c r="C2803" s="2" t="s">
        <v>16</v>
      </c>
      <c r="D2803" s="2" t="s">
        <v>1471</v>
      </c>
      <c r="E2803" s="17" t="s">
        <v>29</v>
      </c>
      <c r="F2803" s="23">
        <v>17.5</v>
      </c>
      <c r="G2803" s="18">
        <v>117.91</v>
      </c>
      <c r="H2803" s="13">
        <v>0.2094</v>
      </c>
      <c r="I2803" s="18">
        <v>142.6</v>
      </c>
      <c r="J2803" s="18">
        <f>TRUNC(F2803 * I2803, 2)</f>
        <v>2495.5</v>
      </c>
    </row>
    <row r="2804" spans="1:10" ht="39" customHeight="1">
      <c r="A2804" s="2" t="s">
        <v>5213</v>
      </c>
      <c r="B2804" s="3" t="s">
        <v>1473</v>
      </c>
      <c r="C2804" s="2" t="s">
        <v>16</v>
      </c>
      <c r="D2804" s="2" t="s">
        <v>1474</v>
      </c>
      <c r="E2804" s="17" t="s">
        <v>29</v>
      </c>
      <c r="F2804" s="23">
        <v>36.46</v>
      </c>
      <c r="G2804" s="18">
        <v>107.67</v>
      </c>
      <c r="H2804" s="13">
        <v>0.2094</v>
      </c>
      <c r="I2804" s="18">
        <v>130.21</v>
      </c>
      <c r="J2804" s="18">
        <f>TRUNC(F2804 * I2804, 2)</f>
        <v>4747.45</v>
      </c>
    </row>
    <row r="2805" spans="1:10" ht="24" customHeight="1">
      <c r="A2805" s="1" t="s">
        <v>5214</v>
      </c>
      <c r="B2805" s="1"/>
      <c r="C2805" s="1"/>
      <c r="D2805" s="1" t="s">
        <v>1479</v>
      </c>
      <c r="E2805" s="15"/>
      <c r="F2805" s="24"/>
      <c r="G2805" s="15"/>
      <c r="H2805" s="12"/>
      <c r="I2805" s="15"/>
      <c r="J2805" s="16">
        <v>309987.42</v>
      </c>
    </row>
    <row r="2806" spans="1:10" ht="24" customHeight="1">
      <c r="A2806" s="1" t="s">
        <v>5215</v>
      </c>
      <c r="B2806" s="1"/>
      <c r="C2806" s="1"/>
      <c r="D2806" s="1" t="s">
        <v>1481</v>
      </c>
      <c r="E2806" s="15"/>
      <c r="F2806" s="24"/>
      <c r="G2806" s="15"/>
      <c r="H2806" s="12"/>
      <c r="I2806" s="15"/>
      <c r="J2806" s="16">
        <v>125894.84</v>
      </c>
    </row>
    <row r="2807" spans="1:10" ht="24" customHeight="1">
      <c r="A2807" s="1" t="s">
        <v>5216</v>
      </c>
      <c r="B2807" s="1"/>
      <c r="C2807" s="1"/>
      <c r="D2807" s="1" t="s">
        <v>1483</v>
      </c>
      <c r="E2807" s="15"/>
      <c r="F2807" s="24"/>
      <c r="G2807" s="15"/>
      <c r="H2807" s="12"/>
      <c r="I2807" s="15"/>
      <c r="J2807" s="16">
        <v>37437.769999999997</v>
      </c>
    </row>
    <row r="2808" spans="1:10" ht="25.95" customHeight="1">
      <c r="A2808" s="2" t="s">
        <v>5217</v>
      </c>
      <c r="B2808" s="3" t="s">
        <v>5218</v>
      </c>
      <c r="C2808" s="2" t="s">
        <v>963</v>
      </c>
      <c r="D2808" s="2" t="s">
        <v>5219</v>
      </c>
      <c r="E2808" s="17" t="s">
        <v>968</v>
      </c>
      <c r="F2808" s="23">
        <v>237.44</v>
      </c>
      <c r="G2808" s="18">
        <v>78.84</v>
      </c>
      <c r="H2808" s="13">
        <v>0.2094</v>
      </c>
      <c r="I2808" s="18">
        <v>95.34</v>
      </c>
      <c r="J2808" s="18">
        <f>TRUNC(F2808 * I2808, 2)</f>
        <v>22637.52</v>
      </c>
    </row>
    <row r="2809" spans="1:10" ht="39" customHeight="1">
      <c r="A2809" s="2" t="s">
        <v>5220</v>
      </c>
      <c r="B2809" s="3" t="s">
        <v>5221</v>
      </c>
      <c r="C2809" s="2" t="s">
        <v>963</v>
      </c>
      <c r="D2809" s="2" t="s">
        <v>5222</v>
      </c>
      <c r="E2809" s="17" t="s">
        <v>968</v>
      </c>
      <c r="F2809" s="23">
        <v>18.77</v>
      </c>
      <c r="G2809" s="18">
        <v>43.75</v>
      </c>
      <c r="H2809" s="13">
        <v>0.2094</v>
      </c>
      <c r="I2809" s="18">
        <v>52.91</v>
      </c>
      <c r="J2809" s="18">
        <f>TRUNC(F2809 * I2809, 2)</f>
        <v>993.12</v>
      </c>
    </row>
    <row r="2810" spans="1:10" ht="52.05" customHeight="1">
      <c r="A2810" s="2" t="s">
        <v>5223</v>
      </c>
      <c r="B2810" s="3" t="s">
        <v>1488</v>
      </c>
      <c r="C2810" s="2" t="s">
        <v>963</v>
      </c>
      <c r="D2810" s="2" t="s">
        <v>1489</v>
      </c>
      <c r="E2810" s="17" t="s">
        <v>968</v>
      </c>
      <c r="F2810" s="23">
        <v>301.39999999999998</v>
      </c>
      <c r="G2810" s="18">
        <v>37.880000000000003</v>
      </c>
      <c r="H2810" s="13">
        <v>0.2094</v>
      </c>
      <c r="I2810" s="18">
        <v>45.81</v>
      </c>
      <c r="J2810" s="18">
        <f>TRUNC(F2810 * I2810, 2)</f>
        <v>13807.13</v>
      </c>
    </row>
    <row r="2811" spans="1:10" ht="24" customHeight="1">
      <c r="A2811" s="1" t="s">
        <v>5224</v>
      </c>
      <c r="B2811" s="1"/>
      <c r="C2811" s="1"/>
      <c r="D2811" s="1" t="s">
        <v>1494</v>
      </c>
      <c r="E2811" s="15"/>
      <c r="F2811" s="24"/>
      <c r="G2811" s="15"/>
      <c r="H2811" s="12"/>
      <c r="I2811" s="15"/>
      <c r="J2811" s="16">
        <v>5003.04</v>
      </c>
    </row>
    <row r="2812" spans="1:10" ht="24" customHeight="1">
      <c r="A2812" s="2" t="s">
        <v>5225</v>
      </c>
      <c r="B2812" s="3" t="s">
        <v>1496</v>
      </c>
      <c r="C2812" s="2" t="s">
        <v>27</v>
      </c>
      <c r="D2812" s="2" t="s">
        <v>1497</v>
      </c>
      <c r="E2812" s="17" t="s">
        <v>968</v>
      </c>
      <c r="F2812" s="23">
        <v>16.989999999999998</v>
      </c>
      <c r="G2812" s="18">
        <v>243.49</v>
      </c>
      <c r="H2812" s="13">
        <v>0.2094</v>
      </c>
      <c r="I2812" s="18">
        <v>294.47000000000003</v>
      </c>
      <c r="J2812" s="18">
        <f>TRUNC(F2812 * I2812, 2)</f>
        <v>5003.04</v>
      </c>
    </row>
    <row r="2813" spans="1:10" ht="24" customHeight="1">
      <c r="A2813" s="1" t="s">
        <v>5226</v>
      </c>
      <c r="B2813" s="1"/>
      <c r="C2813" s="1"/>
      <c r="D2813" s="1" t="s">
        <v>1519</v>
      </c>
      <c r="E2813" s="15"/>
      <c r="F2813" s="24"/>
      <c r="G2813" s="15"/>
      <c r="H2813" s="12"/>
      <c r="I2813" s="15"/>
      <c r="J2813" s="16">
        <v>83454.03</v>
      </c>
    </row>
    <row r="2814" spans="1:10" ht="25.95" customHeight="1">
      <c r="A2814" s="2" t="s">
        <v>5227</v>
      </c>
      <c r="B2814" s="3" t="s">
        <v>1521</v>
      </c>
      <c r="C2814" s="2" t="s">
        <v>963</v>
      </c>
      <c r="D2814" s="2" t="s">
        <v>1522</v>
      </c>
      <c r="E2814" s="17" t="s">
        <v>968</v>
      </c>
      <c r="F2814" s="23">
        <v>242.17</v>
      </c>
      <c r="G2814" s="18">
        <v>258.67</v>
      </c>
      <c r="H2814" s="13">
        <v>0.2094</v>
      </c>
      <c r="I2814" s="18">
        <v>312.83</v>
      </c>
      <c r="J2814" s="18">
        <f>TRUNC(F2814 * I2814, 2)</f>
        <v>75758.039999999994</v>
      </c>
    </row>
    <row r="2815" spans="1:10" ht="25.95" customHeight="1">
      <c r="A2815" s="2" t="s">
        <v>5228</v>
      </c>
      <c r="B2815" s="3" t="s">
        <v>1527</v>
      </c>
      <c r="C2815" s="2" t="s">
        <v>963</v>
      </c>
      <c r="D2815" s="2" t="s">
        <v>1528</v>
      </c>
      <c r="E2815" s="17" t="s">
        <v>29</v>
      </c>
      <c r="F2815" s="23">
        <v>111.3</v>
      </c>
      <c r="G2815" s="18">
        <v>55.58</v>
      </c>
      <c r="H2815" s="13">
        <v>0.2094</v>
      </c>
      <c r="I2815" s="18">
        <v>67.209999999999994</v>
      </c>
      <c r="J2815" s="18">
        <f>TRUNC(F2815 * I2815, 2)</f>
        <v>7480.47</v>
      </c>
    </row>
    <row r="2816" spans="1:10" ht="25.95" customHeight="1">
      <c r="A2816" s="4" t="s">
        <v>5229</v>
      </c>
      <c r="B2816" s="5" t="s">
        <v>1530</v>
      </c>
      <c r="C2816" s="4" t="s">
        <v>27</v>
      </c>
      <c r="D2816" s="4" t="s">
        <v>1531</v>
      </c>
      <c r="E2816" s="19" t="s">
        <v>44</v>
      </c>
      <c r="F2816" s="25">
        <v>48</v>
      </c>
      <c r="G2816" s="20">
        <v>3.9</v>
      </c>
      <c r="H2816" s="14"/>
      <c r="I2816" s="20">
        <v>4.49</v>
      </c>
      <c r="J2816" s="20">
        <f>TRUNC(F2816 * TRUNC(G2816 * (1 + 15.28 / 100), 2), 2)</f>
        <v>215.52</v>
      </c>
    </row>
    <row r="2817" spans="1:10" ht="24" customHeight="1">
      <c r="A2817" s="1" t="s">
        <v>5230</v>
      </c>
      <c r="B2817" s="1"/>
      <c r="C2817" s="1"/>
      <c r="D2817" s="1" t="s">
        <v>1552</v>
      </c>
      <c r="E2817" s="15"/>
      <c r="F2817" s="24"/>
      <c r="G2817" s="15"/>
      <c r="H2817" s="12"/>
      <c r="I2817" s="15"/>
      <c r="J2817" s="16">
        <v>140339.88</v>
      </c>
    </row>
    <row r="2818" spans="1:10" ht="39" customHeight="1">
      <c r="A2818" s="2" t="s">
        <v>5231</v>
      </c>
      <c r="B2818" s="3" t="s">
        <v>1554</v>
      </c>
      <c r="C2818" s="2" t="s">
        <v>16</v>
      </c>
      <c r="D2818" s="2" t="s">
        <v>1555</v>
      </c>
      <c r="E2818" s="17" t="s">
        <v>968</v>
      </c>
      <c r="F2818" s="23">
        <v>31.73</v>
      </c>
      <c r="G2818" s="18">
        <v>262.95999999999998</v>
      </c>
      <c r="H2818" s="13">
        <v>0.2094</v>
      </c>
      <c r="I2818" s="18">
        <v>318.02</v>
      </c>
      <c r="J2818" s="18">
        <f t="shared" ref="J2818:J2823" si="148">TRUNC(F2818 * I2818, 2)</f>
        <v>10090.77</v>
      </c>
    </row>
    <row r="2819" spans="1:10" ht="52.05" customHeight="1">
      <c r="A2819" s="2" t="s">
        <v>5232</v>
      </c>
      <c r="B2819" s="3" t="s">
        <v>1560</v>
      </c>
      <c r="C2819" s="2" t="s">
        <v>963</v>
      </c>
      <c r="D2819" s="2" t="s">
        <v>1561</v>
      </c>
      <c r="E2819" s="17" t="s">
        <v>968</v>
      </c>
      <c r="F2819" s="23">
        <v>264.57</v>
      </c>
      <c r="G2819" s="18">
        <v>193.31</v>
      </c>
      <c r="H2819" s="13">
        <v>0.2094</v>
      </c>
      <c r="I2819" s="18">
        <v>233.78</v>
      </c>
      <c r="J2819" s="18">
        <f t="shared" si="148"/>
        <v>61851.17</v>
      </c>
    </row>
    <row r="2820" spans="1:10" ht="39" customHeight="1">
      <c r="A2820" s="2" t="s">
        <v>5233</v>
      </c>
      <c r="B2820" s="3" t="s">
        <v>1563</v>
      </c>
      <c r="C2820" s="2" t="s">
        <v>963</v>
      </c>
      <c r="D2820" s="2" t="s">
        <v>1564</v>
      </c>
      <c r="E2820" s="17" t="s">
        <v>968</v>
      </c>
      <c r="F2820" s="23">
        <v>57.8</v>
      </c>
      <c r="G2820" s="18">
        <v>40.26</v>
      </c>
      <c r="H2820" s="13">
        <v>0.2094</v>
      </c>
      <c r="I2820" s="18">
        <v>48.69</v>
      </c>
      <c r="J2820" s="18">
        <f t="shared" si="148"/>
        <v>2814.28</v>
      </c>
    </row>
    <row r="2821" spans="1:10" ht="52.05" customHeight="1">
      <c r="A2821" s="2" t="s">
        <v>5234</v>
      </c>
      <c r="B2821" s="3" t="s">
        <v>1566</v>
      </c>
      <c r="C2821" s="2" t="s">
        <v>963</v>
      </c>
      <c r="D2821" s="2" t="s">
        <v>1567</v>
      </c>
      <c r="E2821" s="17" t="s">
        <v>968</v>
      </c>
      <c r="F2821" s="23">
        <v>26.55</v>
      </c>
      <c r="G2821" s="18">
        <v>52.33</v>
      </c>
      <c r="H2821" s="13">
        <v>0.2094</v>
      </c>
      <c r="I2821" s="18">
        <v>63.28</v>
      </c>
      <c r="J2821" s="18">
        <f t="shared" si="148"/>
        <v>1680.08</v>
      </c>
    </row>
    <row r="2822" spans="1:10" ht="52.05" customHeight="1">
      <c r="A2822" s="2" t="s">
        <v>5235</v>
      </c>
      <c r="B2822" s="3" t="s">
        <v>1569</v>
      </c>
      <c r="C2822" s="2" t="s">
        <v>963</v>
      </c>
      <c r="D2822" s="2" t="s">
        <v>1570</v>
      </c>
      <c r="E2822" s="17" t="s">
        <v>968</v>
      </c>
      <c r="F2822" s="23">
        <v>822.44</v>
      </c>
      <c r="G2822" s="18">
        <v>55.86</v>
      </c>
      <c r="H2822" s="13">
        <v>0.2094</v>
      </c>
      <c r="I2822" s="18">
        <v>67.55</v>
      </c>
      <c r="J2822" s="18">
        <f t="shared" si="148"/>
        <v>55555.82</v>
      </c>
    </row>
    <row r="2823" spans="1:10" ht="52.05" customHeight="1">
      <c r="A2823" s="2" t="s">
        <v>5236</v>
      </c>
      <c r="B2823" s="3" t="s">
        <v>1572</v>
      </c>
      <c r="C2823" s="2" t="s">
        <v>963</v>
      </c>
      <c r="D2823" s="2" t="s">
        <v>1573</v>
      </c>
      <c r="E2823" s="17" t="s">
        <v>968</v>
      </c>
      <c r="F2823" s="23">
        <v>822.44</v>
      </c>
      <c r="G2823" s="18">
        <v>8.4</v>
      </c>
      <c r="H2823" s="13">
        <v>0.2094</v>
      </c>
      <c r="I2823" s="18">
        <v>10.15</v>
      </c>
      <c r="J2823" s="18">
        <f t="shared" si="148"/>
        <v>8347.76</v>
      </c>
    </row>
    <row r="2824" spans="1:10" ht="24" customHeight="1">
      <c r="A2824" s="1" t="s">
        <v>5237</v>
      </c>
      <c r="B2824" s="1"/>
      <c r="C2824" s="1"/>
      <c r="D2824" s="1" t="s">
        <v>1585</v>
      </c>
      <c r="E2824" s="15"/>
      <c r="F2824" s="24"/>
      <c r="G2824" s="15"/>
      <c r="H2824" s="12"/>
      <c r="I2824" s="15"/>
      <c r="J2824" s="16">
        <v>43752.7</v>
      </c>
    </row>
    <row r="2825" spans="1:10" ht="25.95" customHeight="1">
      <c r="A2825" s="1" t="s">
        <v>5238</v>
      </c>
      <c r="B2825" s="1"/>
      <c r="C2825" s="1"/>
      <c r="D2825" s="1" t="s">
        <v>5239</v>
      </c>
      <c r="E2825" s="15"/>
      <c r="F2825" s="24"/>
      <c r="G2825" s="15"/>
      <c r="H2825" s="12"/>
      <c r="I2825" s="15"/>
      <c r="J2825" s="16">
        <v>41994.78</v>
      </c>
    </row>
    <row r="2826" spans="1:10" ht="25.95" customHeight="1">
      <c r="A2826" s="2" t="s">
        <v>5240</v>
      </c>
      <c r="B2826" s="3" t="s">
        <v>5241</v>
      </c>
      <c r="C2826" s="2" t="s">
        <v>16</v>
      </c>
      <c r="D2826" s="2" t="s">
        <v>5242</v>
      </c>
      <c r="E2826" s="17" t="s">
        <v>968</v>
      </c>
      <c r="F2826" s="23">
        <v>43.32</v>
      </c>
      <c r="G2826" s="18">
        <v>24.66</v>
      </c>
      <c r="H2826" s="13">
        <v>0.2094</v>
      </c>
      <c r="I2826" s="18">
        <v>29.82</v>
      </c>
      <c r="J2826" s="18">
        <f>TRUNC(F2826 * I2826, 2)</f>
        <v>1291.8</v>
      </c>
    </row>
    <row r="2827" spans="1:10" ht="24" customHeight="1">
      <c r="A2827" s="2" t="s">
        <v>5243</v>
      </c>
      <c r="B2827" s="3" t="s">
        <v>1598</v>
      </c>
      <c r="C2827" s="2" t="s">
        <v>27</v>
      </c>
      <c r="D2827" s="2" t="s">
        <v>1599</v>
      </c>
      <c r="E2827" s="17" t="s">
        <v>968</v>
      </c>
      <c r="F2827" s="23">
        <v>320.17</v>
      </c>
      <c r="G2827" s="18">
        <v>17.52</v>
      </c>
      <c r="H2827" s="13">
        <v>0.2094</v>
      </c>
      <c r="I2827" s="18">
        <v>21.18</v>
      </c>
      <c r="J2827" s="18">
        <f>TRUNC(F2827 * I2827, 2)</f>
        <v>6781.2</v>
      </c>
    </row>
    <row r="2828" spans="1:10" ht="25.95" customHeight="1">
      <c r="A2828" s="2" t="s">
        <v>5244</v>
      </c>
      <c r="B2828" s="3" t="s">
        <v>1592</v>
      </c>
      <c r="C2828" s="2" t="s">
        <v>963</v>
      </c>
      <c r="D2828" s="2" t="s">
        <v>1593</v>
      </c>
      <c r="E2828" s="17" t="s">
        <v>968</v>
      </c>
      <c r="F2828" s="23">
        <v>473.52</v>
      </c>
      <c r="G2828" s="18">
        <v>14.29</v>
      </c>
      <c r="H2828" s="13">
        <v>0.2094</v>
      </c>
      <c r="I2828" s="18">
        <v>17.28</v>
      </c>
      <c r="J2828" s="18">
        <f>TRUNC(F2828 * I2828, 2)</f>
        <v>8182.42</v>
      </c>
    </row>
    <row r="2829" spans="1:10" ht="39" customHeight="1">
      <c r="A2829" s="2" t="s">
        <v>5245</v>
      </c>
      <c r="B2829" s="3" t="s">
        <v>1608</v>
      </c>
      <c r="C2829" s="2" t="s">
        <v>963</v>
      </c>
      <c r="D2829" s="2" t="s">
        <v>1609</v>
      </c>
      <c r="E2829" s="17" t="s">
        <v>968</v>
      </c>
      <c r="F2829" s="23">
        <v>793.69</v>
      </c>
      <c r="G2829" s="18">
        <v>26.82</v>
      </c>
      <c r="H2829" s="13">
        <v>0.2094</v>
      </c>
      <c r="I2829" s="18">
        <v>32.43</v>
      </c>
      <c r="J2829" s="18">
        <f>TRUNC(F2829 * I2829, 2)</f>
        <v>25739.360000000001</v>
      </c>
    </row>
    <row r="2830" spans="1:10" ht="24" customHeight="1">
      <c r="A2830" s="1" t="s">
        <v>5246</v>
      </c>
      <c r="B2830" s="1"/>
      <c r="C2830" s="1"/>
      <c r="D2830" s="1" t="s">
        <v>1601</v>
      </c>
      <c r="E2830" s="15"/>
      <c r="F2830" s="24"/>
      <c r="G2830" s="15"/>
      <c r="H2830" s="12"/>
      <c r="I2830" s="15"/>
      <c r="J2830" s="16">
        <v>1757.92</v>
      </c>
    </row>
    <row r="2831" spans="1:10" ht="25.95" customHeight="1">
      <c r="A2831" s="2" t="s">
        <v>5247</v>
      </c>
      <c r="B2831" s="3" t="s">
        <v>1603</v>
      </c>
      <c r="C2831" s="2" t="s">
        <v>27</v>
      </c>
      <c r="D2831" s="2" t="s">
        <v>1604</v>
      </c>
      <c r="E2831" s="17" t="s">
        <v>968</v>
      </c>
      <c r="F2831" s="23">
        <v>43.32</v>
      </c>
      <c r="G2831" s="18">
        <v>33.56</v>
      </c>
      <c r="H2831" s="13">
        <v>0.2094</v>
      </c>
      <c r="I2831" s="18">
        <v>40.58</v>
      </c>
      <c r="J2831" s="18">
        <f>TRUNC(F2831 * I2831, 2)</f>
        <v>1757.92</v>
      </c>
    </row>
    <row r="2832" spans="1:10" ht="24" customHeight="1">
      <c r="A2832" s="1" t="s">
        <v>5248</v>
      </c>
      <c r="B2832" s="1"/>
      <c r="C2832" s="1"/>
      <c r="D2832" s="1" t="s">
        <v>5249</v>
      </c>
      <c r="E2832" s="15"/>
      <c r="F2832" s="24"/>
      <c r="G2832" s="15"/>
      <c r="H2832" s="12"/>
      <c r="I2832" s="15"/>
      <c r="J2832" s="16">
        <v>10051.07</v>
      </c>
    </row>
    <row r="2833" spans="1:10" ht="24" customHeight="1">
      <c r="A2833" s="1" t="s">
        <v>5250</v>
      </c>
      <c r="B2833" s="1"/>
      <c r="C2833" s="1"/>
      <c r="D2833" s="1" t="s">
        <v>1629</v>
      </c>
      <c r="E2833" s="15"/>
      <c r="F2833" s="24"/>
      <c r="G2833" s="15"/>
      <c r="H2833" s="12"/>
      <c r="I2833" s="15"/>
      <c r="J2833" s="16">
        <v>1541.71</v>
      </c>
    </row>
    <row r="2834" spans="1:10" ht="25.95" customHeight="1">
      <c r="A2834" s="2" t="s">
        <v>5251</v>
      </c>
      <c r="B2834" s="3" t="s">
        <v>1634</v>
      </c>
      <c r="C2834" s="2" t="s">
        <v>16</v>
      </c>
      <c r="D2834" s="2" t="s">
        <v>1635</v>
      </c>
      <c r="E2834" s="17" t="s">
        <v>29</v>
      </c>
      <c r="F2834" s="23">
        <v>23.37</v>
      </c>
      <c r="G2834" s="18">
        <v>54.55</v>
      </c>
      <c r="H2834" s="13">
        <v>0.2094</v>
      </c>
      <c r="I2834" s="18">
        <v>65.97</v>
      </c>
      <c r="J2834" s="18">
        <f>TRUNC(F2834 * I2834, 2)</f>
        <v>1541.71</v>
      </c>
    </row>
    <row r="2835" spans="1:10" ht="24" customHeight="1">
      <c r="A2835" s="1" t="s">
        <v>5252</v>
      </c>
      <c r="B2835" s="1"/>
      <c r="C2835" s="1"/>
      <c r="D2835" s="1" t="s">
        <v>1637</v>
      </c>
      <c r="E2835" s="15"/>
      <c r="F2835" s="24"/>
      <c r="G2835" s="15"/>
      <c r="H2835" s="12"/>
      <c r="I2835" s="15"/>
      <c r="J2835" s="16">
        <v>4147.5</v>
      </c>
    </row>
    <row r="2836" spans="1:10" ht="25.95" customHeight="1">
      <c r="A2836" s="2" t="s">
        <v>5253</v>
      </c>
      <c r="B2836" s="3" t="s">
        <v>1642</v>
      </c>
      <c r="C2836" s="2" t="s">
        <v>16</v>
      </c>
      <c r="D2836" s="2" t="s">
        <v>1643</v>
      </c>
      <c r="E2836" s="17" t="s">
        <v>29</v>
      </c>
      <c r="F2836" s="23">
        <v>75</v>
      </c>
      <c r="G2836" s="18">
        <v>45.73</v>
      </c>
      <c r="H2836" s="13">
        <v>0.2094</v>
      </c>
      <c r="I2836" s="18">
        <v>55.3</v>
      </c>
      <c r="J2836" s="18">
        <f>TRUNC(F2836 * I2836, 2)</f>
        <v>4147.5</v>
      </c>
    </row>
    <row r="2837" spans="1:10" ht="24" customHeight="1">
      <c r="A2837" s="1" t="s">
        <v>5254</v>
      </c>
      <c r="B2837" s="1"/>
      <c r="C2837" s="1"/>
      <c r="D2837" s="1" t="s">
        <v>1651</v>
      </c>
      <c r="E2837" s="15"/>
      <c r="F2837" s="24"/>
      <c r="G2837" s="15"/>
      <c r="H2837" s="12"/>
      <c r="I2837" s="15"/>
      <c r="J2837" s="16">
        <v>4361.8599999999997</v>
      </c>
    </row>
    <row r="2838" spans="1:10" ht="25.95" customHeight="1">
      <c r="A2838" s="2" t="s">
        <v>5255</v>
      </c>
      <c r="B2838" s="3" t="s">
        <v>1655</v>
      </c>
      <c r="C2838" s="2" t="s">
        <v>963</v>
      </c>
      <c r="D2838" s="2" t="s">
        <v>1656</v>
      </c>
      <c r="E2838" s="17" t="s">
        <v>44</v>
      </c>
      <c r="F2838" s="23">
        <v>1</v>
      </c>
      <c r="G2838" s="18">
        <v>51.29</v>
      </c>
      <c r="H2838" s="13">
        <v>0.2094</v>
      </c>
      <c r="I2838" s="18">
        <v>62.03</v>
      </c>
      <c r="J2838" s="18">
        <f>TRUNC(F2838 * I2838, 2)</f>
        <v>62.03</v>
      </c>
    </row>
    <row r="2839" spans="1:10" ht="24" customHeight="1">
      <c r="A2839" s="2" t="s">
        <v>5256</v>
      </c>
      <c r="B2839" s="3" t="s">
        <v>1667</v>
      </c>
      <c r="C2839" s="2" t="s">
        <v>27</v>
      </c>
      <c r="D2839" s="2" t="s">
        <v>1668</v>
      </c>
      <c r="E2839" s="17" t="s">
        <v>968</v>
      </c>
      <c r="F2839" s="23">
        <v>0.5</v>
      </c>
      <c r="G2839" s="18">
        <v>392</v>
      </c>
      <c r="H2839" s="13">
        <v>0.2094</v>
      </c>
      <c r="I2839" s="18">
        <v>474.08</v>
      </c>
      <c r="J2839" s="18">
        <f>TRUNC(F2839 * I2839, 2)</f>
        <v>237.04</v>
      </c>
    </row>
    <row r="2840" spans="1:10" ht="39" customHeight="1">
      <c r="A2840" s="4" t="s">
        <v>5257</v>
      </c>
      <c r="B2840" s="5" t="s">
        <v>1682</v>
      </c>
      <c r="C2840" s="4" t="s">
        <v>963</v>
      </c>
      <c r="D2840" s="4" t="s">
        <v>1683</v>
      </c>
      <c r="E2840" s="19" t="s">
        <v>44</v>
      </c>
      <c r="F2840" s="25">
        <v>1</v>
      </c>
      <c r="G2840" s="20">
        <v>122.16</v>
      </c>
      <c r="H2840" s="14"/>
      <c r="I2840" s="20">
        <v>140.82</v>
      </c>
      <c r="J2840" s="20">
        <f>TRUNC(F2840 * TRUNC(G2840 * (1 + 15.28 / 100), 2), 2)</f>
        <v>140.82</v>
      </c>
    </row>
    <row r="2841" spans="1:10" ht="25.95" customHeight="1">
      <c r="A2841" s="2" t="s">
        <v>5258</v>
      </c>
      <c r="B2841" s="3" t="s">
        <v>1688</v>
      </c>
      <c r="C2841" s="2" t="s">
        <v>963</v>
      </c>
      <c r="D2841" s="2" t="s">
        <v>1689</v>
      </c>
      <c r="E2841" s="17" t="s">
        <v>44</v>
      </c>
      <c r="F2841" s="23">
        <v>1</v>
      </c>
      <c r="G2841" s="18">
        <v>82.16</v>
      </c>
      <c r="H2841" s="13">
        <v>0.2094</v>
      </c>
      <c r="I2841" s="18">
        <v>99.36</v>
      </c>
      <c r="J2841" s="18">
        <f t="shared" ref="J2841:J2847" si="149">TRUNC(F2841 * I2841, 2)</f>
        <v>99.36</v>
      </c>
    </row>
    <row r="2842" spans="1:10" ht="52.05" customHeight="1">
      <c r="A2842" s="2" t="s">
        <v>5259</v>
      </c>
      <c r="B2842" s="3" t="s">
        <v>1691</v>
      </c>
      <c r="C2842" s="2" t="s">
        <v>963</v>
      </c>
      <c r="D2842" s="2" t="s">
        <v>1692</v>
      </c>
      <c r="E2842" s="17" t="s">
        <v>44</v>
      </c>
      <c r="F2842" s="23">
        <v>1</v>
      </c>
      <c r="G2842" s="18">
        <v>745.33</v>
      </c>
      <c r="H2842" s="13">
        <v>0.2094</v>
      </c>
      <c r="I2842" s="18">
        <v>901.4</v>
      </c>
      <c r="J2842" s="18">
        <f t="shared" si="149"/>
        <v>901.4</v>
      </c>
    </row>
    <row r="2843" spans="1:10" ht="64.95" customHeight="1">
      <c r="A2843" s="2" t="s">
        <v>5260</v>
      </c>
      <c r="B2843" s="3" t="s">
        <v>1697</v>
      </c>
      <c r="C2843" s="2" t="s">
        <v>963</v>
      </c>
      <c r="D2843" s="2" t="s">
        <v>1698</v>
      </c>
      <c r="E2843" s="17" t="s">
        <v>44</v>
      </c>
      <c r="F2843" s="23">
        <v>1</v>
      </c>
      <c r="G2843" s="18">
        <v>361.66</v>
      </c>
      <c r="H2843" s="13">
        <v>0.2094</v>
      </c>
      <c r="I2843" s="18">
        <v>437.39</v>
      </c>
      <c r="J2843" s="18">
        <f t="shared" si="149"/>
        <v>437.39</v>
      </c>
    </row>
    <row r="2844" spans="1:10" ht="39" customHeight="1">
      <c r="A2844" s="2" t="s">
        <v>5261</v>
      </c>
      <c r="B2844" s="3" t="s">
        <v>5262</v>
      </c>
      <c r="C2844" s="2" t="s">
        <v>963</v>
      </c>
      <c r="D2844" s="2" t="s">
        <v>5263</v>
      </c>
      <c r="E2844" s="17" t="s">
        <v>44</v>
      </c>
      <c r="F2844" s="23">
        <v>1</v>
      </c>
      <c r="G2844" s="18">
        <v>710.13</v>
      </c>
      <c r="H2844" s="13">
        <v>0.2094</v>
      </c>
      <c r="I2844" s="18">
        <v>858.83</v>
      </c>
      <c r="J2844" s="18">
        <f t="shared" si="149"/>
        <v>858.83</v>
      </c>
    </row>
    <row r="2845" spans="1:10" ht="25.95" customHeight="1">
      <c r="A2845" s="2" t="s">
        <v>5264</v>
      </c>
      <c r="B2845" s="3" t="s">
        <v>1700</v>
      </c>
      <c r="C2845" s="2" t="s">
        <v>963</v>
      </c>
      <c r="D2845" s="2" t="s">
        <v>1701</v>
      </c>
      <c r="E2845" s="17" t="s">
        <v>44</v>
      </c>
      <c r="F2845" s="23">
        <v>2</v>
      </c>
      <c r="G2845" s="18">
        <v>31.85</v>
      </c>
      <c r="H2845" s="13">
        <v>0.2094</v>
      </c>
      <c r="I2845" s="18">
        <v>38.51</v>
      </c>
      <c r="J2845" s="18">
        <f t="shared" si="149"/>
        <v>77.02</v>
      </c>
    </row>
    <row r="2846" spans="1:10" ht="52.05" customHeight="1">
      <c r="A2846" s="2" t="s">
        <v>5265</v>
      </c>
      <c r="B2846" s="3" t="s">
        <v>1712</v>
      </c>
      <c r="C2846" s="2" t="s">
        <v>963</v>
      </c>
      <c r="D2846" s="2" t="s">
        <v>1713</v>
      </c>
      <c r="E2846" s="17" t="s">
        <v>44</v>
      </c>
      <c r="F2846" s="23">
        <v>1</v>
      </c>
      <c r="G2846" s="18">
        <v>627.16999999999996</v>
      </c>
      <c r="H2846" s="13">
        <v>0.2094</v>
      </c>
      <c r="I2846" s="18">
        <v>758.49</v>
      </c>
      <c r="J2846" s="18">
        <f t="shared" si="149"/>
        <v>758.49</v>
      </c>
    </row>
    <row r="2847" spans="1:10" ht="25.95" customHeight="1">
      <c r="A2847" s="2" t="s">
        <v>5266</v>
      </c>
      <c r="B2847" s="3" t="s">
        <v>1734</v>
      </c>
      <c r="C2847" s="2" t="s">
        <v>27</v>
      </c>
      <c r="D2847" s="2" t="s">
        <v>1735</v>
      </c>
      <c r="E2847" s="17" t="s">
        <v>44</v>
      </c>
      <c r="F2847" s="23">
        <v>1</v>
      </c>
      <c r="G2847" s="18">
        <v>652.79</v>
      </c>
      <c r="H2847" s="13">
        <v>0.2094</v>
      </c>
      <c r="I2847" s="18">
        <v>789.48</v>
      </c>
      <c r="J2847" s="18">
        <f t="shared" si="149"/>
        <v>789.48</v>
      </c>
    </row>
    <row r="2848" spans="1:10" ht="24" customHeight="1">
      <c r="A2848" s="1" t="s">
        <v>5267</v>
      </c>
      <c r="B2848" s="1"/>
      <c r="C2848" s="1"/>
      <c r="D2848" s="1" t="s">
        <v>1775</v>
      </c>
      <c r="E2848" s="15"/>
      <c r="F2848" s="24"/>
      <c r="G2848" s="15"/>
      <c r="H2848" s="12"/>
      <c r="I2848" s="15"/>
      <c r="J2848" s="16">
        <v>22377.85</v>
      </c>
    </row>
    <row r="2849" spans="1:10" ht="24" customHeight="1">
      <c r="A2849" s="1" t="s">
        <v>5268</v>
      </c>
      <c r="B2849" s="1"/>
      <c r="C2849" s="1"/>
      <c r="D2849" s="1" t="s">
        <v>1777</v>
      </c>
      <c r="E2849" s="15"/>
      <c r="F2849" s="24"/>
      <c r="G2849" s="15"/>
      <c r="H2849" s="12"/>
      <c r="I2849" s="15"/>
      <c r="J2849" s="16">
        <v>2299.9699999999998</v>
      </c>
    </row>
    <row r="2850" spans="1:10" ht="25.95" customHeight="1">
      <c r="A2850" s="1" t="s">
        <v>5269</v>
      </c>
      <c r="B2850" s="1"/>
      <c r="C2850" s="1"/>
      <c r="D2850" s="1" t="s">
        <v>1779</v>
      </c>
      <c r="E2850" s="15"/>
      <c r="F2850" s="24"/>
      <c r="G2850" s="15"/>
      <c r="H2850" s="12"/>
      <c r="I2850" s="15"/>
      <c r="J2850" s="16">
        <v>589.48</v>
      </c>
    </row>
    <row r="2851" spans="1:10" ht="24" customHeight="1">
      <c r="A2851" s="1" t="s">
        <v>5270</v>
      </c>
      <c r="B2851" s="1"/>
      <c r="C2851" s="1"/>
      <c r="D2851" s="1" t="s">
        <v>1781</v>
      </c>
      <c r="E2851" s="15"/>
      <c r="F2851" s="24"/>
      <c r="G2851" s="15"/>
      <c r="H2851" s="12"/>
      <c r="I2851" s="15"/>
      <c r="J2851" s="16">
        <v>260.12</v>
      </c>
    </row>
    <row r="2852" spans="1:10" ht="39" customHeight="1">
      <c r="A2852" s="2" t="s">
        <v>5271</v>
      </c>
      <c r="B2852" s="3" t="s">
        <v>1789</v>
      </c>
      <c r="C2852" s="2" t="s">
        <v>963</v>
      </c>
      <c r="D2852" s="2" t="s">
        <v>1790</v>
      </c>
      <c r="E2852" s="17" t="s">
        <v>29</v>
      </c>
      <c r="F2852" s="23">
        <v>0.5</v>
      </c>
      <c r="G2852" s="18">
        <v>21.4</v>
      </c>
      <c r="H2852" s="13">
        <v>0.2094</v>
      </c>
      <c r="I2852" s="18">
        <v>25.88</v>
      </c>
      <c r="J2852" s="18">
        <f>TRUNC(F2852 * I2852, 2)</f>
        <v>12.94</v>
      </c>
    </row>
    <row r="2853" spans="1:10" ht="39" customHeight="1">
      <c r="A2853" s="2" t="s">
        <v>5272</v>
      </c>
      <c r="B2853" s="3" t="s">
        <v>1795</v>
      </c>
      <c r="C2853" s="2" t="s">
        <v>963</v>
      </c>
      <c r="D2853" s="2" t="s">
        <v>1796</v>
      </c>
      <c r="E2853" s="17" t="s">
        <v>29</v>
      </c>
      <c r="F2853" s="23">
        <v>7.1</v>
      </c>
      <c r="G2853" s="18">
        <v>9.99</v>
      </c>
      <c r="H2853" s="13">
        <v>0.2094</v>
      </c>
      <c r="I2853" s="18">
        <v>12.08</v>
      </c>
      <c r="J2853" s="18">
        <f>TRUNC(F2853 * I2853, 2)</f>
        <v>85.76</v>
      </c>
    </row>
    <row r="2854" spans="1:10" ht="25.95" customHeight="1">
      <c r="A2854" s="2" t="s">
        <v>5273</v>
      </c>
      <c r="B2854" s="3" t="s">
        <v>5274</v>
      </c>
      <c r="C2854" s="2" t="s">
        <v>963</v>
      </c>
      <c r="D2854" s="2" t="s">
        <v>5275</v>
      </c>
      <c r="E2854" s="17" t="s">
        <v>29</v>
      </c>
      <c r="F2854" s="23">
        <v>23.6</v>
      </c>
      <c r="G2854" s="18">
        <v>5.66</v>
      </c>
      <c r="H2854" s="13">
        <v>0.2094</v>
      </c>
      <c r="I2854" s="18">
        <v>6.84</v>
      </c>
      <c r="J2854" s="18">
        <f>TRUNC(F2854 * I2854, 2)</f>
        <v>161.41999999999999</v>
      </c>
    </row>
    <row r="2855" spans="1:10" ht="24" customHeight="1">
      <c r="A2855" s="1" t="s">
        <v>5276</v>
      </c>
      <c r="B2855" s="1"/>
      <c r="C2855" s="1"/>
      <c r="D2855" s="1" t="s">
        <v>1813</v>
      </c>
      <c r="E2855" s="15"/>
      <c r="F2855" s="24"/>
      <c r="G2855" s="15"/>
      <c r="H2855" s="12"/>
      <c r="I2855" s="15"/>
      <c r="J2855" s="16">
        <v>156.38</v>
      </c>
    </row>
    <row r="2856" spans="1:10" ht="39" customHeight="1">
      <c r="A2856" s="2" t="s">
        <v>5277</v>
      </c>
      <c r="B2856" s="3" t="s">
        <v>1818</v>
      </c>
      <c r="C2856" s="2" t="s">
        <v>963</v>
      </c>
      <c r="D2856" s="2" t="s">
        <v>1819</v>
      </c>
      <c r="E2856" s="17" t="s">
        <v>44</v>
      </c>
      <c r="F2856" s="23">
        <v>4</v>
      </c>
      <c r="G2856" s="18">
        <v>8.69</v>
      </c>
      <c r="H2856" s="13">
        <v>0.2094</v>
      </c>
      <c r="I2856" s="18">
        <v>10.5</v>
      </c>
      <c r="J2856" s="18">
        <f>TRUNC(F2856 * I2856, 2)</f>
        <v>42</v>
      </c>
    </row>
    <row r="2857" spans="1:10" ht="39" customHeight="1">
      <c r="A2857" s="2" t="s">
        <v>5278</v>
      </c>
      <c r="B2857" s="3" t="s">
        <v>1821</v>
      </c>
      <c r="C2857" s="2" t="s">
        <v>963</v>
      </c>
      <c r="D2857" s="2" t="s">
        <v>1822</v>
      </c>
      <c r="E2857" s="17" t="s">
        <v>44</v>
      </c>
      <c r="F2857" s="23">
        <v>8</v>
      </c>
      <c r="G2857" s="18">
        <v>6.01</v>
      </c>
      <c r="H2857" s="13">
        <v>0.2094</v>
      </c>
      <c r="I2857" s="18">
        <v>7.26</v>
      </c>
      <c r="J2857" s="18">
        <f>TRUNC(F2857 * I2857, 2)</f>
        <v>58.08</v>
      </c>
    </row>
    <row r="2858" spans="1:10" ht="39" customHeight="1">
      <c r="A2858" s="2" t="s">
        <v>5279</v>
      </c>
      <c r="B2858" s="3" t="s">
        <v>5280</v>
      </c>
      <c r="C2858" s="2" t="s">
        <v>963</v>
      </c>
      <c r="D2858" s="2" t="s">
        <v>5281</v>
      </c>
      <c r="E2858" s="17" t="s">
        <v>44</v>
      </c>
      <c r="F2858" s="23">
        <v>10</v>
      </c>
      <c r="G2858" s="18">
        <v>4.66</v>
      </c>
      <c r="H2858" s="13">
        <v>0.2094</v>
      </c>
      <c r="I2858" s="18">
        <v>5.63</v>
      </c>
      <c r="J2858" s="18">
        <f>TRUNC(F2858 * I2858, 2)</f>
        <v>56.3</v>
      </c>
    </row>
    <row r="2859" spans="1:10" ht="24" customHeight="1">
      <c r="A2859" s="1" t="s">
        <v>5282</v>
      </c>
      <c r="B2859" s="1"/>
      <c r="C2859" s="1"/>
      <c r="D2859" s="1" t="s">
        <v>1847</v>
      </c>
      <c r="E2859" s="15"/>
      <c r="F2859" s="24"/>
      <c r="G2859" s="15"/>
      <c r="H2859" s="12"/>
      <c r="I2859" s="15"/>
      <c r="J2859" s="16">
        <v>67.06</v>
      </c>
    </row>
    <row r="2860" spans="1:10" ht="39" customHeight="1">
      <c r="A2860" s="2" t="s">
        <v>5283</v>
      </c>
      <c r="B2860" s="3" t="s">
        <v>1852</v>
      </c>
      <c r="C2860" s="2" t="s">
        <v>963</v>
      </c>
      <c r="D2860" s="2" t="s">
        <v>1853</v>
      </c>
      <c r="E2860" s="17" t="s">
        <v>44</v>
      </c>
      <c r="F2860" s="23">
        <v>4</v>
      </c>
      <c r="G2860" s="18">
        <v>6.57</v>
      </c>
      <c r="H2860" s="13">
        <v>0.2094</v>
      </c>
      <c r="I2860" s="18">
        <v>7.94</v>
      </c>
      <c r="J2860" s="18">
        <f>TRUNC(F2860 * I2860, 2)</f>
        <v>31.76</v>
      </c>
    </row>
    <row r="2861" spans="1:10" ht="39" customHeight="1">
      <c r="A2861" s="2" t="s">
        <v>5284</v>
      </c>
      <c r="B2861" s="3" t="s">
        <v>1858</v>
      </c>
      <c r="C2861" s="2" t="s">
        <v>963</v>
      </c>
      <c r="D2861" s="2" t="s">
        <v>1859</v>
      </c>
      <c r="E2861" s="17" t="s">
        <v>44</v>
      </c>
      <c r="F2861" s="23">
        <v>2</v>
      </c>
      <c r="G2861" s="18">
        <v>4.76</v>
      </c>
      <c r="H2861" s="13">
        <v>0.2094</v>
      </c>
      <c r="I2861" s="18">
        <v>5.75</v>
      </c>
      <c r="J2861" s="18">
        <f>TRUNC(F2861 * I2861, 2)</f>
        <v>11.5</v>
      </c>
    </row>
    <row r="2862" spans="1:10" ht="39" customHeight="1">
      <c r="A2862" s="2" t="s">
        <v>5285</v>
      </c>
      <c r="B2862" s="3" t="s">
        <v>5286</v>
      </c>
      <c r="C2862" s="2" t="s">
        <v>963</v>
      </c>
      <c r="D2862" s="2" t="s">
        <v>5287</v>
      </c>
      <c r="E2862" s="17" t="s">
        <v>44</v>
      </c>
      <c r="F2862" s="23">
        <v>4</v>
      </c>
      <c r="G2862" s="18">
        <v>4.92</v>
      </c>
      <c r="H2862" s="13">
        <v>0.2094</v>
      </c>
      <c r="I2862" s="18">
        <v>5.95</v>
      </c>
      <c r="J2862" s="18">
        <f>TRUNC(F2862 * I2862, 2)</f>
        <v>23.8</v>
      </c>
    </row>
    <row r="2863" spans="1:10" ht="24" customHeight="1">
      <c r="A2863" s="1" t="s">
        <v>5288</v>
      </c>
      <c r="B2863" s="1"/>
      <c r="C2863" s="1"/>
      <c r="D2863" s="1" t="s">
        <v>1888</v>
      </c>
      <c r="E2863" s="15"/>
      <c r="F2863" s="24"/>
      <c r="G2863" s="15"/>
      <c r="H2863" s="12"/>
      <c r="I2863" s="15"/>
      <c r="J2863" s="16">
        <v>62.41</v>
      </c>
    </row>
    <row r="2864" spans="1:10" ht="39" customHeight="1">
      <c r="A2864" s="2" t="s">
        <v>5289</v>
      </c>
      <c r="B2864" s="3" t="s">
        <v>1893</v>
      </c>
      <c r="C2864" s="2" t="s">
        <v>963</v>
      </c>
      <c r="D2864" s="2" t="s">
        <v>1894</v>
      </c>
      <c r="E2864" s="17" t="s">
        <v>44</v>
      </c>
      <c r="F2864" s="23">
        <v>1</v>
      </c>
      <c r="G2864" s="18">
        <v>12.19</v>
      </c>
      <c r="H2864" s="13">
        <v>0.2094</v>
      </c>
      <c r="I2864" s="18">
        <v>14.74</v>
      </c>
      <c r="J2864" s="18">
        <f>TRUNC(F2864 * I2864, 2)</f>
        <v>14.74</v>
      </c>
    </row>
    <row r="2865" spans="1:10" ht="39" customHeight="1">
      <c r="A2865" s="2" t="s">
        <v>5290</v>
      </c>
      <c r="B2865" s="3" t="s">
        <v>1896</v>
      </c>
      <c r="C2865" s="2" t="s">
        <v>963</v>
      </c>
      <c r="D2865" s="2" t="s">
        <v>1897</v>
      </c>
      <c r="E2865" s="17" t="s">
        <v>44</v>
      </c>
      <c r="F2865" s="23">
        <v>3</v>
      </c>
      <c r="G2865" s="18">
        <v>8.61</v>
      </c>
      <c r="H2865" s="13">
        <v>0.2094</v>
      </c>
      <c r="I2865" s="18">
        <v>10.41</v>
      </c>
      <c r="J2865" s="18">
        <f>TRUNC(F2865 * I2865, 2)</f>
        <v>31.23</v>
      </c>
    </row>
    <row r="2866" spans="1:10" ht="25.95" customHeight="1">
      <c r="A2866" s="2" t="s">
        <v>5291</v>
      </c>
      <c r="B2866" s="3" t="s">
        <v>5292</v>
      </c>
      <c r="C2866" s="2" t="s">
        <v>963</v>
      </c>
      <c r="D2866" s="2" t="s">
        <v>5293</v>
      </c>
      <c r="E2866" s="17" t="s">
        <v>44</v>
      </c>
      <c r="F2866" s="23">
        <v>2</v>
      </c>
      <c r="G2866" s="18">
        <v>6.8</v>
      </c>
      <c r="H2866" s="13">
        <v>0.2094</v>
      </c>
      <c r="I2866" s="18">
        <v>8.2200000000000006</v>
      </c>
      <c r="J2866" s="18">
        <f>TRUNC(F2866 * I2866, 2)</f>
        <v>16.440000000000001</v>
      </c>
    </row>
    <row r="2867" spans="1:10" ht="24" customHeight="1">
      <c r="A2867" s="1" t="s">
        <v>5294</v>
      </c>
      <c r="B2867" s="1"/>
      <c r="C2867" s="1"/>
      <c r="D2867" s="1" t="s">
        <v>1933</v>
      </c>
      <c r="E2867" s="15"/>
      <c r="F2867" s="24"/>
      <c r="G2867" s="15"/>
      <c r="H2867" s="12"/>
      <c r="I2867" s="15"/>
      <c r="J2867" s="16">
        <v>43.51</v>
      </c>
    </row>
    <row r="2868" spans="1:10" ht="52.05" customHeight="1">
      <c r="A2868" s="2" t="s">
        <v>5295</v>
      </c>
      <c r="B2868" s="3" t="s">
        <v>1938</v>
      </c>
      <c r="C2868" s="2" t="s">
        <v>963</v>
      </c>
      <c r="D2868" s="2" t="s">
        <v>1939</v>
      </c>
      <c r="E2868" s="17" t="s">
        <v>44</v>
      </c>
      <c r="F2868" s="23">
        <v>3</v>
      </c>
      <c r="G2868" s="18">
        <v>6.69</v>
      </c>
      <c r="H2868" s="13">
        <v>0.2094</v>
      </c>
      <c r="I2868" s="18">
        <v>8.09</v>
      </c>
      <c r="J2868" s="18">
        <f>TRUNC(F2868 * I2868, 2)</f>
        <v>24.27</v>
      </c>
    </row>
    <row r="2869" spans="1:10" ht="39" customHeight="1">
      <c r="A2869" s="2" t="s">
        <v>5296</v>
      </c>
      <c r="B2869" s="3" t="s">
        <v>5297</v>
      </c>
      <c r="C2869" s="2" t="s">
        <v>963</v>
      </c>
      <c r="D2869" s="2" t="s">
        <v>5298</v>
      </c>
      <c r="E2869" s="17" t="s">
        <v>44</v>
      </c>
      <c r="F2869" s="23">
        <v>4</v>
      </c>
      <c r="G2869" s="18">
        <v>3.98</v>
      </c>
      <c r="H2869" s="13">
        <v>0.2094</v>
      </c>
      <c r="I2869" s="18">
        <v>4.8099999999999996</v>
      </c>
      <c r="J2869" s="18">
        <f>TRUNC(F2869 * I2869, 2)</f>
        <v>19.239999999999998</v>
      </c>
    </row>
    <row r="2870" spans="1:10" ht="25.95" customHeight="1">
      <c r="A2870" s="1" t="s">
        <v>5299</v>
      </c>
      <c r="B2870" s="1"/>
      <c r="C2870" s="1"/>
      <c r="D2870" s="1" t="s">
        <v>1947</v>
      </c>
      <c r="E2870" s="15"/>
      <c r="F2870" s="24"/>
      <c r="G2870" s="15"/>
      <c r="H2870" s="12"/>
      <c r="I2870" s="15"/>
      <c r="J2870" s="16">
        <v>1710.49</v>
      </c>
    </row>
    <row r="2871" spans="1:10" ht="25.95" customHeight="1">
      <c r="A2871" s="2" t="s">
        <v>5300</v>
      </c>
      <c r="B2871" s="3" t="s">
        <v>1688</v>
      </c>
      <c r="C2871" s="2" t="s">
        <v>963</v>
      </c>
      <c r="D2871" s="2" t="s">
        <v>1689</v>
      </c>
      <c r="E2871" s="17" t="s">
        <v>44</v>
      </c>
      <c r="F2871" s="23">
        <v>1</v>
      </c>
      <c r="G2871" s="18">
        <v>82.16</v>
      </c>
      <c r="H2871" s="13">
        <v>0.2094</v>
      </c>
      <c r="I2871" s="18">
        <v>99.36</v>
      </c>
      <c r="J2871" s="18">
        <f t="shared" ref="J2871:J2876" si="150">TRUNC(F2871 * I2871, 2)</f>
        <v>99.36</v>
      </c>
    </row>
    <row r="2872" spans="1:10" ht="39" customHeight="1">
      <c r="A2872" s="2" t="s">
        <v>5301</v>
      </c>
      <c r="B2872" s="3" t="s">
        <v>1962</v>
      </c>
      <c r="C2872" s="2" t="s">
        <v>963</v>
      </c>
      <c r="D2872" s="2" t="s">
        <v>1963</v>
      </c>
      <c r="E2872" s="17" t="s">
        <v>44</v>
      </c>
      <c r="F2872" s="23">
        <v>7</v>
      </c>
      <c r="G2872" s="18">
        <v>89.72</v>
      </c>
      <c r="H2872" s="13">
        <v>0.2094</v>
      </c>
      <c r="I2872" s="18">
        <v>108.5</v>
      </c>
      <c r="J2872" s="18">
        <f t="shared" si="150"/>
        <v>759.5</v>
      </c>
    </row>
    <row r="2873" spans="1:10" ht="25.95" customHeight="1">
      <c r="A2873" s="2" t="s">
        <v>5302</v>
      </c>
      <c r="B2873" s="3" t="s">
        <v>1980</v>
      </c>
      <c r="C2873" s="2" t="s">
        <v>963</v>
      </c>
      <c r="D2873" s="2" t="s">
        <v>1981</v>
      </c>
      <c r="E2873" s="17" t="s">
        <v>44</v>
      </c>
      <c r="F2873" s="23">
        <v>1</v>
      </c>
      <c r="G2873" s="18">
        <v>185.76</v>
      </c>
      <c r="H2873" s="13">
        <v>0.2094</v>
      </c>
      <c r="I2873" s="18">
        <v>224.65</v>
      </c>
      <c r="J2873" s="18">
        <f t="shared" si="150"/>
        <v>224.65</v>
      </c>
    </row>
    <row r="2874" spans="1:10" ht="52.05" customHeight="1">
      <c r="A2874" s="2" t="s">
        <v>5303</v>
      </c>
      <c r="B2874" s="3" t="s">
        <v>1983</v>
      </c>
      <c r="C2874" s="2" t="s">
        <v>963</v>
      </c>
      <c r="D2874" s="2" t="s">
        <v>1984</v>
      </c>
      <c r="E2874" s="17" t="s">
        <v>44</v>
      </c>
      <c r="F2874" s="23">
        <v>1</v>
      </c>
      <c r="G2874" s="18">
        <v>224.44</v>
      </c>
      <c r="H2874" s="13">
        <v>0.2094</v>
      </c>
      <c r="I2874" s="18">
        <v>271.43</v>
      </c>
      <c r="J2874" s="18">
        <f t="shared" si="150"/>
        <v>271.43</v>
      </c>
    </row>
    <row r="2875" spans="1:10" ht="25.95" customHeight="1">
      <c r="A2875" s="2" t="s">
        <v>5304</v>
      </c>
      <c r="B2875" s="3" t="s">
        <v>1986</v>
      </c>
      <c r="C2875" s="2" t="s">
        <v>963</v>
      </c>
      <c r="D2875" s="2" t="s">
        <v>1987</v>
      </c>
      <c r="E2875" s="17" t="s">
        <v>44</v>
      </c>
      <c r="F2875" s="23">
        <v>1</v>
      </c>
      <c r="G2875" s="18">
        <v>179.46</v>
      </c>
      <c r="H2875" s="13">
        <v>0.2094</v>
      </c>
      <c r="I2875" s="18">
        <v>217.03</v>
      </c>
      <c r="J2875" s="18">
        <f t="shared" si="150"/>
        <v>217.03</v>
      </c>
    </row>
    <row r="2876" spans="1:10" ht="39" customHeight="1">
      <c r="A2876" s="2" t="s">
        <v>5305</v>
      </c>
      <c r="B2876" s="3" t="s">
        <v>1989</v>
      </c>
      <c r="C2876" s="2" t="s">
        <v>963</v>
      </c>
      <c r="D2876" s="2" t="s">
        <v>1990</v>
      </c>
      <c r="E2876" s="17" t="s">
        <v>44</v>
      </c>
      <c r="F2876" s="23">
        <v>1</v>
      </c>
      <c r="G2876" s="18">
        <v>114.54</v>
      </c>
      <c r="H2876" s="13">
        <v>0.2094</v>
      </c>
      <c r="I2876" s="18">
        <v>138.52000000000001</v>
      </c>
      <c r="J2876" s="18">
        <f t="shared" si="150"/>
        <v>138.52000000000001</v>
      </c>
    </row>
    <row r="2877" spans="1:10" ht="24" customHeight="1">
      <c r="A2877" s="1" t="s">
        <v>5306</v>
      </c>
      <c r="B2877" s="1"/>
      <c r="C2877" s="1"/>
      <c r="D2877" s="1" t="s">
        <v>1992</v>
      </c>
      <c r="E2877" s="15"/>
      <c r="F2877" s="24"/>
      <c r="G2877" s="15"/>
      <c r="H2877" s="12"/>
      <c r="I2877" s="15"/>
      <c r="J2877" s="16">
        <v>3318.73</v>
      </c>
    </row>
    <row r="2878" spans="1:10" ht="25.95" customHeight="1">
      <c r="A2878" s="1" t="s">
        <v>5307</v>
      </c>
      <c r="B2878" s="1"/>
      <c r="C2878" s="1"/>
      <c r="D2878" s="1" t="s">
        <v>1779</v>
      </c>
      <c r="E2878" s="15"/>
      <c r="F2878" s="24"/>
      <c r="G2878" s="15"/>
      <c r="H2878" s="12"/>
      <c r="I2878" s="15"/>
      <c r="J2878" s="16">
        <v>1612.76</v>
      </c>
    </row>
    <row r="2879" spans="1:10" ht="24" customHeight="1">
      <c r="A2879" s="1" t="s">
        <v>5308</v>
      </c>
      <c r="B2879" s="1"/>
      <c r="C2879" s="1"/>
      <c r="D2879" s="1" t="s">
        <v>1781</v>
      </c>
      <c r="E2879" s="15"/>
      <c r="F2879" s="24"/>
      <c r="G2879" s="15"/>
      <c r="H2879" s="12"/>
      <c r="I2879" s="15"/>
      <c r="J2879" s="16">
        <v>951.29</v>
      </c>
    </row>
    <row r="2880" spans="1:10" ht="39" customHeight="1">
      <c r="A2880" s="2" t="s">
        <v>5309</v>
      </c>
      <c r="B2880" s="3" t="s">
        <v>1997</v>
      </c>
      <c r="C2880" s="2" t="s">
        <v>963</v>
      </c>
      <c r="D2880" s="2" t="s">
        <v>1998</v>
      </c>
      <c r="E2880" s="17" t="s">
        <v>29</v>
      </c>
      <c r="F2880" s="23">
        <v>6.7</v>
      </c>
      <c r="G2880" s="18">
        <v>24.37</v>
      </c>
      <c r="H2880" s="13">
        <v>0.2094</v>
      </c>
      <c r="I2880" s="18">
        <v>29.47</v>
      </c>
      <c r="J2880" s="18">
        <f>TRUNC(F2880 * I2880, 2)</f>
        <v>197.44</v>
      </c>
    </row>
    <row r="2881" spans="1:10" ht="39" customHeight="1">
      <c r="A2881" s="2" t="s">
        <v>5310</v>
      </c>
      <c r="B2881" s="3" t="s">
        <v>2000</v>
      </c>
      <c r="C2881" s="2" t="s">
        <v>963</v>
      </c>
      <c r="D2881" s="2" t="s">
        <v>2001</v>
      </c>
      <c r="E2881" s="17" t="s">
        <v>29</v>
      </c>
      <c r="F2881" s="23">
        <v>4.5</v>
      </c>
      <c r="G2881" s="18">
        <v>32.96</v>
      </c>
      <c r="H2881" s="13">
        <v>0.2094</v>
      </c>
      <c r="I2881" s="18">
        <v>39.86</v>
      </c>
      <c r="J2881" s="18">
        <f>TRUNC(F2881 * I2881, 2)</f>
        <v>179.37</v>
      </c>
    </row>
    <row r="2882" spans="1:10" ht="39" customHeight="1">
      <c r="A2882" s="2" t="s">
        <v>5311</v>
      </c>
      <c r="B2882" s="3" t="s">
        <v>2006</v>
      </c>
      <c r="C2882" s="2" t="s">
        <v>963</v>
      </c>
      <c r="D2882" s="2" t="s">
        <v>2007</v>
      </c>
      <c r="E2882" s="17" t="s">
        <v>29</v>
      </c>
      <c r="F2882" s="23">
        <v>5</v>
      </c>
      <c r="G2882" s="18">
        <v>77.19</v>
      </c>
      <c r="H2882" s="13">
        <v>0.2094</v>
      </c>
      <c r="I2882" s="18">
        <v>93.35</v>
      </c>
      <c r="J2882" s="18">
        <f>TRUNC(F2882 * I2882, 2)</f>
        <v>466.75</v>
      </c>
    </row>
    <row r="2883" spans="1:10" ht="39" customHeight="1">
      <c r="A2883" s="2" t="s">
        <v>5312</v>
      </c>
      <c r="B2883" s="3" t="s">
        <v>2009</v>
      </c>
      <c r="C2883" s="2" t="s">
        <v>963</v>
      </c>
      <c r="D2883" s="2" t="s">
        <v>2010</v>
      </c>
      <c r="E2883" s="17" t="s">
        <v>29</v>
      </c>
      <c r="F2883" s="23">
        <v>5.9</v>
      </c>
      <c r="G2883" s="18">
        <v>15.1</v>
      </c>
      <c r="H2883" s="13">
        <v>0.2094</v>
      </c>
      <c r="I2883" s="18">
        <v>18.260000000000002</v>
      </c>
      <c r="J2883" s="18">
        <f>TRUNC(F2883 * I2883, 2)</f>
        <v>107.73</v>
      </c>
    </row>
    <row r="2884" spans="1:10" ht="24" customHeight="1">
      <c r="A2884" s="1" t="s">
        <v>5313</v>
      </c>
      <c r="B2884" s="1"/>
      <c r="C2884" s="1"/>
      <c r="D2884" s="1" t="s">
        <v>1813</v>
      </c>
      <c r="E2884" s="15"/>
      <c r="F2884" s="24"/>
      <c r="G2884" s="15"/>
      <c r="H2884" s="12"/>
      <c r="I2884" s="15"/>
      <c r="J2884" s="16">
        <v>166.18</v>
      </c>
    </row>
    <row r="2885" spans="1:10" ht="39" customHeight="1">
      <c r="A2885" s="2" t="s">
        <v>5314</v>
      </c>
      <c r="B2885" s="3" t="s">
        <v>2016</v>
      </c>
      <c r="C2885" s="2" t="s">
        <v>963</v>
      </c>
      <c r="D2885" s="2" t="s">
        <v>2017</v>
      </c>
      <c r="E2885" s="17" t="s">
        <v>44</v>
      </c>
      <c r="F2885" s="23">
        <v>6</v>
      </c>
      <c r="G2885" s="18">
        <v>11.77</v>
      </c>
      <c r="H2885" s="13">
        <v>0.2094</v>
      </c>
      <c r="I2885" s="18">
        <v>14.23</v>
      </c>
      <c r="J2885" s="18">
        <f>TRUNC(F2885 * I2885, 2)</f>
        <v>85.38</v>
      </c>
    </row>
    <row r="2886" spans="1:10" ht="39" customHeight="1">
      <c r="A2886" s="2" t="s">
        <v>5315</v>
      </c>
      <c r="B2886" s="3" t="s">
        <v>2034</v>
      </c>
      <c r="C2886" s="2" t="s">
        <v>963</v>
      </c>
      <c r="D2886" s="2" t="s">
        <v>2035</v>
      </c>
      <c r="E2886" s="17" t="s">
        <v>44</v>
      </c>
      <c r="F2886" s="23">
        <v>1</v>
      </c>
      <c r="G2886" s="18">
        <v>51.58</v>
      </c>
      <c r="H2886" s="13">
        <v>0.2094</v>
      </c>
      <c r="I2886" s="18">
        <v>62.38</v>
      </c>
      <c r="J2886" s="18">
        <f>TRUNC(F2886 * I2886, 2)</f>
        <v>62.38</v>
      </c>
    </row>
    <row r="2887" spans="1:10" ht="52.05" customHeight="1">
      <c r="A2887" s="2" t="s">
        <v>5316</v>
      </c>
      <c r="B2887" s="3" t="s">
        <v>2040</v>
      </c>
      <c r="C2887" s="2" t="s">
        <v>963</v>
      </c>
      <c r="D2887" s="2" t="s">
        <v>2041</v>
      </c>
      <c r="E2887" s="17" t="s">
        <v>44</v>
      </c>
      <c r="F2887" s="23">
        <v>2</v>
      </c>
      <c r="G2887" s="18">
        <v>7.62</v>
      </c>
      <c r="H2887" s="13">
        <v>0.2094</v>
      </c>
      <c r="I2887" s="18">
        <v>9.2100000000000009</v>
      </c>
      <c r="J2887" s="18">
        <f>TRUNC(F2887 * I2887, 2)</f>
        <v>18.420000000000002</v>
      </c>
    </row>
    <row r="2888" spans="1:10" ht="24" customHeight="1">
      <c r="A2888" s="1" t="s">
        <v>5317</v>
      </c>
      <c r="B2888" s="1"/>
      <c r="C2888" s="1"/>
      <c r="D2888" s="1" t="s">
        <v>1847</v>
      </c>
      <c r="E2888" s="15"/>
      <c r="F2888" s="24"/>
      <c r="G2888" s="15"/>
      <c r="H2888" s="12"/>
      <c r="I2888" s="15"/>
      <c r="J2888" s="16">
        <v>270.79000000000002</v>
      </c>
    </row>
    <row r="2889" spans="1:10" ht="39" customHeight="1">
      <c r="A2889" s="2" t="s">
        <v>5318</v>
      </c>
      <c r="B2889" s="3" t="s">
        <v>2053</v>
      </c>
      <c r="C2889" s="2" t="s">
        <v>963</v>
      </c>
      <c r="D2889" s="2" t="s">
        <v>2054</v>
      </c>
      <c r="E2889" s="17" t="s">
        <v>44</v>
      </c>
      <c r="F2889" s="23">
        <v>5</v>
      </c>
      <c r="G2889" s="18">
        <v>10.45</v>
      </c>
      <c r="H2889" s="13">
        <v>0.2094</v>
      </c>
      <c r="I2889" s="18">
        <v>12.63</v>
      </c>
      <c r="J2889" s="18">
        <f>TRUNC(F2889 * I2889, 2)</f>
        <v>63.15</v>
      </c>
    </row>
    <row r="2890" spans="1:10" ht="39" customHeight="1">
      <c r="A2890" s="2" t="s">
        <v>5319</v>
      </c>
      <c r="B2890" s="3" t="s">
        <v>2056</v>
      </c>
      <c r="C2890" s="2" t="s">
        <v>963</v>
      </c>
      <c r="D2890" s="2" t="s">
        <v>2057</v>
      </c>
      <c r="E2890" s="17" t="s">
        <v>44</v>
      </c>
      <c r="F2890" s="23">
        <v>4</v>
      </c>
      <c r="G2890" s="18">
        <v>16.21</v>
      </c>
      <c r="H2890" s="13">
        <v>0.2094</v>
      </c>
      <c r="I2890" s="18">
        <v>19.600000000000001</v>
      </c>
      <c r="J2890" s="18">
        <f>TRUNC(F2890 * I2890, 2)</f>
        <v>78.400000000000006</v>
      </c>
    </row>
    <row r="2891" spans="1:10" ht="39" customHeight="1">
      <c r="A2891" s="2" t="s">
        <v>5320</v>
      </c>
      <c r="B2891" s="3" t="s">
        <v>2062</v>
      </c>
      <c r="C2891" s="2" t="s">
        <v>963</v>
      </c>
      <c r="D2891" s="2" t="s">
        <v>2063</v>
      </c>
      <c r="E2891" s="17" t="s">
        <v>44</v>
      </c>
      <c r="F2891" s="23">
        <v>3</v>
      </c>
      <c r="G2891" s="18">
        <v>27.97</v>
      </c>
      <c r="H2891" s="13">
        <v>0.2094</v>
      </c>
      <c r="I2891" s="18">
        <v>33.82</v>
      </c>
      <c r="J2891" s="18">
        <f>TRUNC(F2891 * I2891, 2)</f>
        <v>101.46</v>
      </c>
    </row>
    <row r="2892" spans="1:10" ht="52.05" customHeight="1">
      <c r="A2892" s="2" t="s">
        <v>5321</v>
      </c>
      <c r="B2892" s="3" t="s">
        <v>2065</v>
      </c>
      <c r="C2892" s="2" t="s">
        <v>963</v>
      </c>
      <c r="D2892" s="2" t="s">
        <v>2066</v>
      </c>
      <c r="E2892" s="17" t="s">
        <v>44</v>
      </c>
      <c r="F2892" s="23">
        <v>3</v>
      </c>
      <c r="G2892" s="18">
        <v>7.66</v>
      </c>
      <c r="H2892" s="13">
        <v>0.2094</v>
      </c>
      <c r="I2892" s="18">
        <v>9.26</v>
      </c>
      <c r="J2892" s="18">
        <f>TRUNC(F2892 * I2892, 2)</f>
        <v>27.78</v>
      </c>
    </row>
    <row r="2893" spans="1:10" ht="24" customHeight="1">
      <c r="A2893" s="1" t="s">
        <v>5322</v>
      </c>
      <c r="B2893" s="1"/>
      <c r="C2893" s="1"/>
      <c r="D2893" s="1" t="s">
        <v>2071</v>
      </c>
      <c r="E2893" s="15"/>
      <c r="F2893" s="24"/>
      <c r="G2893" s="15"/>
      <c r="H2893" s="12"/>
      <c r="I2893" s="15"/>
      <c r="J2893" s="16">
        <v>164.09</v>
      </c>
    </row>
    <row r="2894" spans="1:10" ht="39" customHeight="1">
      <c r="A2894" s="2" t="s">
        <v>5323</v>
      </c>
      <c r="B2894" s="3" t="s">
        <v>2073</v>
      </c>
      <c r="C2894" s="2" t="s">
        <v>963</v>
      </c>
      <c r="D2894" s="2" t="s">
        <v>2074</v>
      </c>
      <c r="E2894" s="17" t="s">
        <v>44</v>
      </c>
      <c r="F2894" s="23">
        <v>1</v>
      </c>
      <c r="G2894" s="18">
        <v>15.02</v>
      </c>
      <c r="H2894" s="13">
        <v>0.2094</v>
      </c>
      <c r="I2894" s="18">
        <v>18.16</v>
      </c>
      <c r="J2894" s="18">
        <f>TRUNC(F2894 * I2894, 2)</f>
        <v>18.16</v>
      </c>
    </row>
    <row r="2895" spans="1:10" ht="39" customHeight="1">
      <c r="A2895" s="2" t="s">
        <v>5324</v>
      </c>
      <c r="B2895" s="3" t="s">
        <v>2076</v>
      </c>
      <c r="C2895" s="2" t="s">
        <v>963</v>
      </c>
      <c r="D2895" s="2" t="s">
        <v>2077</v>
      </c>
      <c r="E2895" s="17" t="s">
        <v>44</v>
      </c>
      <c r="F2895" s="23">
        <v>1</v>
      </c>
      <c r="G2895" s="18">
        <v>26.35</v>
      </c>
      <c r="H2895" s="13">
        <v>0.2094</v>
      </c>
      <c r="I2895" s="18">
        <v>31.86</v>
      </c>
      <c r="J2895" s="18">
        <f>TRUNC(F2895 * I2895, 2)</f>
        <v>31.86</v>
      </c>
    </row>
    <row r="2896" spans="1:10" ht="39" customHeight="1">
      <c r="A2896" s="2" t="s">
        <v>5325</v>
      </c>
      <c r="B2896" s="3" t="s">
        <v>2082</v>
      </c>
      <c r="C2896" s="2" t="s">
        <v>963</v>
      </c>
      <c r="D2896" s="2" t="s">
        <v>2083</v>
      </c>
      <c r="E2896" s="17" t="s">
        <v>44</v>
      </c>
      <c r="F2896" s="23">
        <v>1</v>
      </c>
      <c r="G2896" s="18">
        <v>94.32</v>
      </c>
      <c r="H2896" s="13">
        <v>0.2094</v>
      </c>
      <c r="I2896" s="18">
        <v>114.07</v>
      </c>
      <c r="J2896" s="18">
        <f>TRUNC(F2896 * I2896, 2)</f>
        <v>114.07</v>
      </c>
    </row>
    <row r="2897" spans="1:10" ht="24" customHeight="1">
      <c r="A2897" s="1" t="s">
        <v>5326</v>
      </c>
      <c r="B2897" s="1"/>
      <c r="C2897" s="1"/>
      <c r="D2897" s="1" t="s">
        <v>1888</v>
      </c>
      <c r="E2897" s="15"/>
      <c r="F2897" s="24"/>
      <c r="G2897" s="15"/>
      <c r="H2897" s="12"/>
      <c r="I2897" s="15"/>
      <c r="J2897" s="16">
        <v>26.46</v>
      </c>
    </row>
    <row r="2898" spans="1:10" ht="52.05" customHeight="1">
      <c r="A2898" s="2" t="s">
        <v>5327</v>
      </c>
      <c r="B2898" s="3" t="s">
        <v>2098</v>
      </c>
      <c r="C2898" s="2" t="s">
        <v>963</v>
      </c>
      <c r="D2898" s="2" t="s">
        <v>2099</v>
      </c>
      <c r="E2898" s="17" t="s">
        <v>44</v>
      </c>
      <c r="F2898" s="23">
        <v>1</v>
      </c>
      <c r="G2898" s="18">
        <v>21.88</v>
      </c>
      <c r="H2898" s="13">
        <v>0.2094</v>
      </c>
      <c r="I2898" s="18">
        <v>26.46</v>
      </c>
      <c r="J2898" s="18">
        <f>TRUNC(F2898 * I2898, 2)</f>
        <v>26.46</v>
      </c>
    </row>
    <row r="2899" spans="1:10" ht="24" customHeight="1">
      <c r="A2899" s="1" t="s">
        <v>5328</v>
      </c>
      <c r="B2899" s="1"/>
      <c r="C2899" s="1"/>
      <c r="D2899" s="1" t="s">
        <v>5329</v>
      </c>
      <c r="E2899" s="15"/>
      <c r="F2899" s="24"/>
      <c r="G2899" s="15"/>
      <c r="H2899" s="12"/>
      <c r="I2899" s="15"/>
      <c r="J2899" s="16">
        <v>33.950000000000003</v>
      </c>
    </row>
    <row r="2900" spans="1:10" ht="25.95" customHeight="1">
      <c r="A2900" s="2" t="s">
        <v>5330</v>
      </c>
      <c r="B2900" s="3" t="s">
        <v>5331</v>
      </c>
      <c r="C2900" s="2" t="s">
        <v>16</v>
      </c>
      <c r="D2900" s="2" t="s">
        <v>5332</v>
      </c>
      <c r="E2900" s="17" t="s">
        <v>44</v>
      </c>
      <c r="F2900" s="23">
        <v>1</v>
      </c>
      <c r="G2900" s="18">
        <v>9.01</v>
      </c>
      <c r="H2900" s="13">
        <v>0.2094</v>
      </c>
      <c r="I2900" s="18">
        <v>10.89</v>
      </c>
      <c r="J2900" s="18">
        <f>TRUNC(F2900 * I2900, 2)</f>
        <v>10.89</v>
      </c>
    </row>
    <row r="2901" spans="1:10" ht="25.95" customHeight="1">
      <c r="A2901" s="2" t="s">
        <v>5333</v>
      </c>
      <c r="B2901" s="3" t="s">
        <v>2118</v>
      </c>
      <c r="C2901" s="2" t="s">
        <v>16</v>
      </c>
      <c r="D2901" s="2" t="s">
        <v>2119</v>
      </c>
      <c r="E2901" s="17" t="s">
        <v>44</v>
      </c>
      <c r="F2901" s="23">
        <v>1</v>
      </c>
      <c r="G2901" s="18">
        <v>19.07</v>
      </c>
      <c r="H2901" s="13">
        <v>0.2094</v>
      </c>
      <c r="I2901" s="18">
        <v>23.06</v>
      </c>
      <c r="J2901" s="18">
        <f>TRUNC(F2901 * I2901, 2)</f>
        <v>23.06</v>
      </c>
    </row>
    <row r="2902" spans="1:10" ht="25.95" customHeight="1">
      <c r="A2902" s="1" t="s">
        <v>5334</v>
      </c>
      <c r="B2902" s="1"/>
      <c r="C2902" s="1"/>
      <c r="D2902" s="1" t="s">
        <v>1947</v>
      </c>
      <c r="E2902" s="15"/>
      <c r="F2902" s="24"/>
      <c r="G2902" s="15"/>
      <c r="H2902" s="12"/>
      <c r="I2902" s="15"/>
      <c r="J2902" s="16">
        <v>1705.97</v>
      </c>
    </row>
    <row r="2903" spans="1:10" ht="25.95" customHeight="1">
      <c r="A2903" s="2" t="s">
        <v>5335</v>
      </c>
      <c r="B2903" s="3" t="s">
        <v>2145</v>
      </c>
      <c r="C2903" s="2" t="s">
        <v>963</v>
      </c>
      <c r="D2903" s="2" t="s">
        <v>2146</v>
      </c>
      <c r="E2903" s="17" t="s">
        <v>44</v>
      </c>
      <c r="F2903" s="23">
        <v>1</v>
      </c>
      <c r="G2903" s="18">
        <v>608</v>
      </c>
      <c r="H2903" s="13">
        <v>0.2094</v>
      </c>
      <c r="I2903" s="18">
        <v>735.31</v>
      </c>
      <c r="J2903" s="18">
        <f>TRUNC(F2903 * I2903, 2)</f>
        <v>735.31</v>
      </c>
    </row>
    <row r="2904" spans="1:10" ht="25.95" customHeight="1">
      <c r="A2904" s="2" t="s">
        <v>5336</v>
      </c>
      <c r="B2904" s="3" t="s">
        <v>2123</v>
      </c>
      <c r="C2904" s="2" t="s">
        <v>963</v>
      </c>
      <c r="D2904" s="2" t="s">
        <v>2124</v>
      </c>
      <c r="E2904" s="17" t="s">
        <v>44</v>
      </c>
      <c r="F2904" s="23">
        <v>1</v>
      </c>
      <c r="G2904" s="18">
        <v>58.11</v>
      </c>
      <c r="H2904" s="13">
        <v>0.2094</v>
      </c>
      <c r="I2904" s="18">
        <v>70.27</v>
      </c>
      <c r="J2904" s="18">
        <f>TRUNC(F2904 * I2904, 2)</f>
        <v>70.27</v>
      </c>
    </row>
    <row r="2905" spans="1:10" ht="25.95" customHeight="1">
      <c r="A2905" s="2" t="s">
        <v>5337</v>
      </c>
      <c r="B2905" s="3" t="s">
        <v>2154</v>
      </c>
      <c r="C2905" s="2" t="s">
        <v>16</v>
      </c>
      <c r="D2905" s="2" t="s">
        <v>2155</v>
      </c>
      <c r="E2905" s="17" t="s">
        <v>29</v>
      </c>
      <c r="F2905" s="23">
        <v>0.9</v>
      </c>
      <c r="G2905" s="18">
        <v>189.02</v>
      </c>
      <c r="H2905" s="13">
        <v>0.2094</v>
      </c>
      <c r="I2905" s="18">
        <v>228.6</v>
      </c>
      <c r="J2905" s="18">
        <f>TRUNC(F2905 * I2905, 2)</f>
        <v>205.74</v>
      </c>
    </row>
    <row r="2906" spans="1:10" ht="39" customHeight="1">
      <c r="A2906" s="2" t="s">
        <v>5338</v>
      </c>
      <c r="B2906" s="3" t="s">
        <v>2135</v>
      </c>
      <c r="C2906" s="2" t="s">
        <v>963</v>
      </c>
      <c r="D2906" s="2" t="s">
        <v>2136</v>
      </c>
      <c r="E2906" s="17" t="s">
        <v>44</v>
      </c>
      <c r="F2906" s="23">
        <v>1</v>
      </c>
      <c r="G2906" s="18">
        <v>43.13</v>
      </c>
      <c r="H2906" s="13">
        <v>0.2094</v>
      </c>
      <c r="I2906" s="18">
        <v>52.16</v>
      </c>
      <c r="J2906" s="18">
        <f>TRUNC(F2906 * I2906, 2)</f>
        <v>52.16</v>
      </c>
    </row>
    <row r="2907" spans="1:10" ht="39" customHeight="1">
      <c r="A2907" s="2" t="s">
        <v>5339</v>
      </c>
      <c r="B2907" s="3" t="s">
        <v>2141</v>
      </c>
      <c r="C2907" s="2" t="s">
        <v>16</v>
      </c>
      <c r="D2907" s="2" t="s">
        <v>2142</v>
      </c>
      <c r="E2907" s="17" t="s">
        <v>44</v>
      </c>
      <c r="F2907" s="23">
        <v>1</v>
      </c>
      <c r="G2907" s="18">
        <v>531.25</v>
      </c>
      <c r="H2907" s="13">
        <v>0.2094</v>
      </c>
      <c r="I2907" s="18">
        <v>642.49</v>
      </c>
      <c r="J2907" s="18">
        <f>TRUNC(F2907 * I2907, 2)</f>
        <v>642.49</v>
      </c>
    </row>
    <row r="2908" spans="1:10" ht="24" customHeight="1">
      <c r="A2908" s="1" t="s">
        <v>5340</v>
      </c>
      <c r="B2908" s="1"/>
      <c r="C2908" s="1"/>
      <c r="D2908" s="1" t="s">
        <v>2167</v>
      </c>
      <c r="E2908" s="15"/>
      <c r="F2908" s="24"/>
      <c r="G2908" s="15"/>
      <c r="H2908" s="12"/>
      <c r="I2908" s="15"/>
      <c r="J2908" s="16">
        <v>14724.7</v>
      </c>
    </row>
    <row r="2909" spans="1:10" ht="25.95" customHeight="1">
      <c r="A2909" s="1" t="s">
        <v>5341</v>
      </c>
      <c r="B2909" s="1"/>
      <c r="C2909" s="1"/>
      <c r="D2909" s="1" t="s">
        <v>5342</v>
      </c>
      <c r="E2909" s="15"/>
      <c r="F2909" s="24"/>
      <c r="G2909" s="15"/>
      <c r="H2909" s="12"/>
      <c r="I2909" s="15"/>
      <c r="J2909" s="16">
        <v>14724.7</v>
      </c>
    </row>
    <row r="2910" spans="1:10" ht="24" customHeight="1">
      <c r="A2910" s="1" t="s">
        <v>5343</v>
      </c>
      <c r="B2910" s="1"/>
      <c r="C2910" s="1"/>
      <c r="D2910" s="1" t="s">
        <v>1781</v>
      </c>
      <c r="E2910" s="15"/>
      <c r="F2910" s="24"/>
      <c r="G2910" s="15"/>
      <c r="H2910" s="12"/>
      <c r="I2910" s="15"/>
      <c r="J2910" s="16">
        <v>13472.34</v>
      </c>
    </row>
    <row r="2911" spans="1:10" ht="39" customHeight="1">
      <c r="A2911" s="2" t="s">
        <v>5344</v>
      </c>
      <c r="B2911" s="3" t="s">
        <v>2003</v>
      </c>
      <c r="C2911" s="2" t="s">
        <v>963</v>
      </c>
      <c r="D2911" s="2" t="s">
        <v>2004</v>
      </c>
      <c r="E2911" s="17" t="s">
        <v>29</v>
      </c>
      <c r="F2911" s="23">
        <v>39.770000000000003</v>
      </c>
      <c r="G2911" s="18">
        <v>47.97</v>
      </c>
      <c r="H2911" s="13">
        <v>0.2094</v>
      </c>
      <c r="I2911" s="18">
        <v>58.01</v>
      </c>
      <c r="J2911" s="18">
        <f>TRUNC(F2911 * I2911, 2)</f>
        <v>2307.0500000000002</v>
      </c>
    </row>
    <row r="2912" spans="1:10" ht="39" customHeight="1">
      <c r="A2912" s="2" t="s">
        <v>5345</v>
      </c>
      <c r="B2912" s="3" t="s">
        <v>2006</v>
      </c>
      <c r="C2912" s="2" t="s">
        <v>963</v>
      </c>
      <c r="D2912" s="2" t="s">
        <v>2007</v>
      </c>
      <c r="E2912" s="17" t="s">
        <v>29</v>
      </c>
      <c r="F2912" s="23">
        <v>16.25</v>
      </c>
      <c r="G2912" s="18">
        <v>77.19</v>
      </c>
      <c r="H2912" s="13">
        <v>0.2094</v>
      </c>
      <c r="I2912" s="18">
        <v>93.35</v>
      </c>
      <c r="J2912" s="18">
        <f>TRUNC(F2912 * I2912, 2)</f>
        <v>1516.93</v>
      </c>
    </row>
    <row r="2913" spans="1:10" ht="39" customHeight="1">
      <c r="A2913" s="2" t="s">
        <v>5346</v>
      </c>
      <c r="B2913" s="3" t="s">
        <v>5347</v>
      </c>
      <c r="C2913" s="2" t="s">
        <v>16</v>
      </c>
      <c r="D2913" s="2" t="s">
        <v>5348</v>
      </c>
      <c r="E2913" s="17" t="s">
        <v>29</v>
      </c>
      <c r="F2913" s="23">
        <v>18.78</v>
      </c>
      <c r="G2913" s="18">
        <v>151.5</v>
      </c>
      <c r="H2913" s="13">
        <v>0.2094</v>
      </c>
      <c r="I2913" s="18">
        <v>183.22</v>
      </c>
      <c r="J2913" s="18">
        <f>TRUNC(F2913 * I2913, 2)</f>
        <v>3440.87</v>
      </c>
    </row>
    <row r="2914" spans="1:10" ht="39" customHeight="1">
      <c r="A2914" s="2" t="s">
        <v>5349</v>
      </c>
      <c r="B2914" s="3" t="s">
        <v>2175</v>
      </c>
      <c r="C2914" s="2" t="s">
        <v>963</v>
      </c>
      <c r="D2914" s="2" t="s">
        <v>2176</v>
      </c>
      <c r="E2914" s="17" t="s">
        <v>29</v>
      </c>
      <c r="F2914" s="23">
        <v>47.27</v>
      </c>
      <c r="G2914" s="18">
        <v>108.59</v>
      </c>
      <c r="H2914" s="13">
        <v>0.2094</v>
      </c>
      <c r="I2914" s="18">
        <v>131.32</v>
      </c>
      <c r="J2914" s="18">
        <f>TRUNC(F2914 * I2914, 2)</f>
        <v>6207.49</v>
      </c>
    </row>
    <row r="2915" spans="1:10" ht="24" customHeight="1">
      <c r="A2915" s="1" t="s">
        <v>5350</v>
      </c>
      <c r="B2915" s="1"/>
      <c r="C2915" s="1"/>
      <c r="D2915" s="1" t="s">
        <v>2178</v>
      </c>
      <c r="E2915" s="15"/>
      <c r="F2915" s="24"/>
      <c r="G2915" s="15"/>
      <c r="H2915" s="12"/>
      <c r="I2915" s="15"/>
      <c r="J2915" s="16">
        <v>939.28</v>
      </c>
    </row>
    <row r="2916" spans="1:10" ht="52.05" customHeight="1">
      <c r="A2916" s="2" t="s">
        <v>5351</v>
      </c>
      <c r="B2916" s="3" t="s">
        <v>5352</v>
      </c>
      <c r="C2916" s="2" t="s">
        <v>963</v>
      </c>
      <c r="D2916" s="2" t="s">
        <v>5353</v>
      </c>
      <c r="E2916" s="17" t="s">
        <v>44</v>
      </c>
      <c r="F2916" s="23">
        <v>12</v>
      </c>
      <c r="G2916" s="18">
        <v>44.01</v>
      </c>
      <c r="H2916" s="13">
        <v>0.2094</v>
      </c>
      <c r="I2916" s="18">
        <v>53.22</v>
      </c>
      <c r="J2916" s="18">
        <f>TRUNC(F2916 * I2916, 2)</f>
        <v>638.64</v>
      </c>
    </row>
    <row r="2917" spans="1:10" ht="39" customHeight="1">
      <c r="A2917" s="2" t="s">
        <v>5354</v>
      </c>
      <c r="B2917" s="3" t="s">
        <v>2190</v>
      </c>
      <c r="C2917" s="2" t="s">
        <v>963</v>
      </c>
      <c r="D2917" s="2" t="s">
        <v>2191</v>
      </c>
      <c r="E2917" s="17" t="s">
        <v>44</v>
      </c>
      <c r="F2917" s="23">
        <v>2</v>
      </c>
      <c r="G2917" s="18">
        <v>24.9</v>
      </c>
      <c r="H2917" s="13">
        <v>0.2094</v>
      </c>
      <c r="I2917" s="18">
        <v>30.11</v>
      </c>
      <c r="J2917" s="18">
        <f>TRUNC(F2917 * I2917, 2)</f>
        <v>60.22</v>
      </c>
    </row>
    <row r="2918" spans="1:10" ht="39" customHeight="1">
      <c r="A2918" s="2" t="s">
        <v>5355</v>
      </c>
      <c r="B2918" s="3" t="s">
        <v>5356</v>
      </c>
      <c r="C2918" s="2" t="s">
        <v>963</v>
      </c>
      <c r="D2918" s="2" t="s">
        <v>5357</v>
      </c>
      <c r="E2918" s="17" t="s">
        <v>44</v>
      </c>
      <c r="F2918" s="23">
        <v>2</v>
      </c>
      <c r="G2918" s="18">
        <v>45.77</v>
      </c>
      <c r="H2918" s="13">
        <v>0.2094</v>
      </c>
      <c r="I2918" s="18">
        <v>55.35</v>
      </c>
      <c r="J2918" s="18">
        <f>TRUNC(F2918 * I2918, 2)</f>
        <v>110.7</v>
      </c>
    </row>
    <row r="2919" spans="1:10" ht="39" customHeight="1">
      <c r="A2919" s="2" t="s">
        <v>5358</v>
      </c>
      <c r="B2919" s="3" t="s">
        <v>5359</v>
      </c>
      <c r="C2919" s="2" t="s">
        <v>963</v>
      </c>
      <c r="D2919" s="2" t="s">
        <v>5360</v>
      </c>
      <c r="E2919" s="17" t="s">
        <v>44</v>
      </c>
      <c r="F2919" s="23">
        <v>2</v>
      </c>
      <c r="G2919" s="18">
        <v>53.63</v>
      </c>
      <c r="H2919" s="13">
        <v>0.2094</v>
      </c>
      <c r="I2919" s="18">
        <v>64.86</v>
      </c>
      <c r="J2919" s="18">
        <f>TRUNC(F2919 * I2919, 2)</f>
        <v>129.72</v>
      </c>
    </row>
    <row r="2920" spans="1:10" ht="24" customHeight="1">
      <c r="A2920" s="1" t="s">
        <v>5361</v>
      </c>
      <c r="B2920" s="1"/>
      <c r="C2920" s="1"/>
      <c r="D2920" s="1" t="s">
        <v>1651</v>
      </c>
      <c r="E2920" s="15"/>
      <c r="F2920" s="24"/>
      <c r="G2920" s="15"/>
      <c r="H2920" s="12"/>
      <c r="I2920" s="15"/>
      <c r="J2920" s="16">
        <v>313.08</v>
      </c>
    </row>
    <row r="2921" spans="1:10" ht="24" customHeight="1">
      <c r="A2921" s="2" t="s">
        <v>5362</v>
      </c>
      <c r="B2921" s="3" t="s">
        <v>2194</v>
      </c>
      <c r="C2921" s="2" t="s">
        <v>27</v>
      </c>
      <c r="D2921" s="2" t="s">
        <v>2195</v>
      </c>
      <c r="E2921" s="17" t="s">
        <v>44</v>
      </c>
      <c r="F2921" s="23">
        <v>4</v>
      </c>
      <c r="G2921" s="18">
        <v>64.72</v>
      </c>
      <c r="H2921" s="13">
        <v>0.2094</v>
      </c>
      <c r="I2921" s="18">
        <v>78.27</v>
      </c>
      <c r="J2921" s="18">
        <f>TRUNC(F2921 * I2921, 2)</f>
        <v>313.08</v>
      </c>
    </row>
    <row r="2922" spans="1:10" ht="24" customHeight="1">
      <c r="A2922" s="1" t="s">
        <v>5363</v>
      </c>
      <c r="B2922" s="1"/>
      <c r="C2922" s="1"/>
      <c r="D2922" s="1" t="s">
        <v>5364</v>
      </c>
      <c r="E2922" s="15"/>
      <c r="F2922" s="24"/>
      <c r="G2922" s="15"/>
      <c r="H2922" s="12"/>
      <c r="I2922" s="15"/>
      <c r="J2922" s="16">
        <v>2034.45</v>
      </c>
    </row>
    <row r="2923" spans="1:10" ht="39" customHeight="1">
      <c r="A2923" s="2" t="s">
        <v>5365</v>
      </c>
      <c r="B2923" s="3" t="s">
        <v>2272</v>
      </c>
      <c r="C2923" s="2" t="s">
        <v>963</v>
      </c>
      <c r="D2923" s="2" t="s">
        <v>2273</v>
      </c>
      <c r="E2923" s="17" t="s">
        <v>44</v>
      </c>
      <c r="F2923" s="23">
        <v>5</v>
      </c>
      <c r="G2923" s="18">
        <v>251.4</v>
      </c>
      <c r="H2923" s="13">
        <v>0.2094</v>
      </c>
      <c r="I2923" s="18">
        <v>304.04000000000002</v>
      </c>
      <c r="J2923" s="18">
        <f>TRUNC(F2923 * I2923, 2)</f>
        <v>1520.2</v>
      </c>
    </row>
    <row r="2924" spans="1:10" ht="24" customHeight="1">
      <c r="A2924" s="2" t="s">
        <v>5366</v>
      </c>
      <c r="B2924" s="3" t="s">
        <v>1759</v>
      </c>
      <c r="C2924" s="2" t="s">
        <v>27</v>
      </c>
      <c r="D2924" s="2" t="s">
        <v>1760</v>
      </c>
      <c r="E2924" s="17" t="s">
        <v>44</v>
      </c>
      <c r="F2924" s="23">
        <v>5</v>
      </c>
      <c r="G2924" s="18">
        <v>85.05</v>
      </c>
      <c r="H2924" s="13">
        <v>0.2094</v>
      </c>
      <c r="I2924" s="18">
        <v>102.85</v>
      </c>
      <c r="J2924" s="18">
        <f>TRUNC(F2924 * I2924, 2)</f>
        <v>514.25</v>
      </c>
    </row>
    <row r="2925" spans="1:10" ht="24" customHeight="1">
      <c r="A2925" s="1" t="s">
        <v>5367</v>
      </c>
      <c r="B2925" s="1"/>
      <c r="C2925" s="1"/>
      <c r="D2925" s="1" t="s">
        <v>2284</v>
      </c>
      <c r="E2925" s="15"/>
      <c r="F2925" s="24"/>
      <c r="G2925" s="15"/>
      <c r="H2925" s="12"/>
      <c r="I2925" s="15"/>
      <c r="J2925" s="16">
        <v>423079.25</v>
      </c>
    </row>
    <row r="2926" spans="1:10" ht="24" customHeight="1">
      <c r="A2926" s="1" t="s">
        <v>5368</v>
      </c>
      <c r="B2926" s="1"/>
      <c r="C2926" s="1"/>
      <c r="D2926" s="1" t="s">
        <v>2286</v>
      </c>
      <c r="E2926" s="15"/>
      <c r="F2926" s="24"/>
      <c r="G2926" s="15"/>
      <c r="H2926" s="12"/>
      <c r="I2926" s="15"/>
      <c r="J2926" s="16">
        <v>86968.05</v>
      </c>
    </row>
    <row r="2927" spans="1:10" ht="25.95" customHeight="1">
      <c r="A2927" s="1" t="s">
        <v>5369</v>
      </c>
      <c r="B2927" s="1"/>
      <c r="C2927" s="1"/>
      <c r="D2927" s="1" t="s">
        <v>2288</v>
      </c>
      <c r="E2927" s="15"/>
      <c r="F2927" s="24"/>
      <c r="G2927" s="15"/>
      <c r="H2927" s="12"/>
      <c r="I2927" s="15"/>
      <c r="J2927" s="16">
        <v>8642.6200000000008</v>
      </c>
    </row>
    <row r="2928" spans="1:10" ht="24" customHeight="1">
      <c r="A2928" s="2" t="s">
        <v>5370</v>
      </c>
      <c r="B2928" s="3" t="s">
        <v>2290</v>
      </c>
      <c r="C2928" s="2" t="s">
        <v>27</v>
      </c>
      <c r="D2928" s="2" t="s">
        <v>2291</v>
      </c>
      <c r="E2928" s="17" t="s">
        <v>29</v>
      </c>
      <c r="F2928" s="23">
        <v>92</v>
      </c>
      <c r="G2928" s="18">
        <v>53.52</v>
      </c>
      <c r="H2928" s="13">
        <v>0.2094</v>
      </c>
      <c r="I2928" s="18">
        <v>64.72</v>
      </c>
      <c r="J2928" s="18">
        <f>TRUNC(F2928 * I2928, 2)</f>
        <v>5954.24</v>
      </c>
    </row>
    <row r="2929" spans="1:10" ht="25.95" customHeight="1">
      <c r="A2929" s="2" t="s">
        <v>5371</v>
      </c>
      <c r="B2929" s="3" t="s">
        <v>5372</v>
      </c>
      <c r="C2929" s="2" t="s">
        <v>16</v>
      </c>
      <c r="D2929" s="2" t="s">
        <v>5373</v>
      </c>
      <c r="E2929" s="17" t="s">
        <v>18</v>
      </c>
      <c r="F2929" s="23">
        <v>46</v>
      </c>
      <c r="G2929" s="18">
        <v>43.93</v>
      </c>
      <c r="H2929" s="13">
        <v>0.2094</v>
      </c>
      <c r="I2929" s="18">
        <v>53.12</v>
      </c>
      <c r="J2929" s="18">
        <f>TRUNC(F2929 * I2929, 2)</f>
        <v>2443.52</v>
      </c>
    </row>
    <row r="2930" spans="1:10" ht="24" customHeight="1">
      <c r="A2930" s="2" t="s">
        <v>5374</v>
      </c>
      <c r="B2930" s="3" t="s">
        <v>2320</v>
      </c>
      <c r="C2930" s="2" t="s">
        <v>27</v>
      </c>
      <c r="D2930" s="2" t="s">
        <v>2321</v>
      </c>
      <c r="E2930" s="17" t="s">
        <v>44</v>
      </c>
      <c r="F2930" s="23">
        <v>7</v>
      </c>
      <c r="G2930" s="18">
        <v>17.45</v>
      </c>
      <c r="H2930" s="13">
        <v>0.2094</v>
      </c>
      <c r="I2930" s="18">
        <v>21.1</v>
      </c>
      <c r="J2930" s="18">
        <f>TRUNC(F2930 * I2930, 2)</f>
        <v>147.69999999999999</v>
      </c>
    </row>
    <row r="2931" spans="1:10" ht="24" customHeight="1">
      <c r="A2931" s="2" t="s">
        <v>5375</v>
      </c>
      <c r="B2931" s="3" t="s">
        <v>2323</v>
      </c>
      <c r="C2931" s="2" t="s">
        <v>16</v>
      </c>
      <c r="D2931" s="2" t="s">
        <v>2324</v>
      </c>
      <c r="E2931" s="17" t="s">
        <v>44</v>
      </c>
      <c r="F2931" s="23">
        <v>4</v>
      </c>
      <c r="G2931" s="18">
        <v>20.09</v>
      </c>
      <c r="H2931" s="13">
        <v>0.2094</v>
      </c>
      <c r="I2931" s="18">
        <v>24.29</v>
      </c>
      <c r="J2931" s="18">
        <f>TRUNC(F2931 * I2931, 2)</f>
        <v>97.16</v>
      </c>
    </row>
    <row r="2932" spans="1:10" ht="24" customHeight="1">
      <c r="A2932" s="1" t="s">
        <v>5376</v>
      </c>
      <c r="B2932" s="1"/>
      <c r="C2932" s="1"/>
      <c r="D2932" s="1" t="s">
        <v>2326</v>
      </c>
      <c r="E2932" s="15"/>
      <c r="F2932" s="24"/>
      <c r="G2932" s="15"/>
      <c r="H2932" s="12"/>
      <c r="I2932" s="15"/>
      <c r="J2932" s="16">
        <v>5133.95</v>
      </c>
    </row>
    <row r="2933" spans="1:10" ht="39" customHeight="1">
      <c r="A2933" s="2" t="s">
        <v>5377</v>
      </c>
      <c r="B2933" s="3" t="s">
        <v>2331</v>
      </c>
      <c r="C2933" s="2" t="s">
        <v>963</v>
      </c>
      <c r="D2933" s="2" t="s">
        <v>2332</v>
      </c>
      <c r="E2933" s="17" t="s">
        <v>44</v>
      </c>
      <c r="F2933" s="23">
        <v>10</v>
      </c>
      <c r="G2933" s="18">
        <v>29.26</v>
      </c>
      <c r="H2933" s="13">
        <v>0.2094</v>
      </c>
      <c r="I2933" s="18">
        <v>35.380000000000003</v>
      </c>
      <c r="J2933" s="18">
        <f t="shared" ref="J2933:J2940" si="151">TRUNC(F2933 * I2933, 2)</f>
        <v>353.8</v>
      </c>
    </row>
    <row r="2934" spans="1:10" ht="39" customHeight="1">
      <c r="A2934" s="2" t="s">
        <v>5378</v>
      </c>
      <c r="B2934" s="3" t="s">
        <v>2334</v>
      </c>
      <c r="C2934" s="2" t="s">
        <v>963</v>
      </c>
      <c r="D2934" s="2" t="s">
        <v>2335</v>
      </c>
      <c r="E2934" s="17" t="s">
        <v>44</v>
      </c>
      <c r="F2934" s="23">
        <v>23</v>
      </c>
      <c r="G2934" s="18">
        <v>26.77</v>
      </c>
      <c r="H2934" s="13">
        <v>0.2094</v>
      </c>
      <c r="I2934" s="18">
        <v>32.369999999999997</v>
      </c>
      <c r="J2934" s="18">
        <f t="shared" si="151"/>
        <v>744.51</v>
      </c>
    </row>
    <row r="2935" spans="1:10" ht="39" customHeight="1">
      <c r="A2935" s="2" t="s">
        <v>5379</v>
      </c>
      <c r="B2935" s="3" t="s">
        <v>2337</v>
      </c>
      <c r="C2935" s="2" t="s">
        <v>963</v>
      </c>
      <c r="D2935" s="2" t="s">
        <v>2338</v>
      </c>
      <c r="E2935" s="17" t="s">
        <v>44</v>
      </c>
      <c r="F2935" s="23">
        <v>1</v>
      </c>
      <c r="G2935" s="18">
        <v>28.63</v>
      </c>
      <c r="H2935" s="13">
        <v>0.2094</v>
      </c>
      <c r="I2935" s="18">
        <v>34.619999999999997</v>
      </c>
      <c r="J2935" s="18">
        <f t="shared" si="151"/>
        <v>34.619999999999997</v>
      </c>
    </row>
    <row r="2936" spans="1:10" ht="39" customHeight="1">
      <c r="A2936" s="2" t="s">
        <v>5380</v>
      </c>
      <c r="B2936" s="3" t="s">
        <v>2337</v>
      </c>
      <c r="C2936" s="2" t="s">
        <v>963</v>
      </c>
      <c r="D2936" s="2" t="s">
        <v>2338</v>
      </c>
      <c r="E2936" s="17" t="s">
        <v>44</v>
      </c>
      <c r="F2936" s="23">
        <v>9</v>
      </c>
      <c r="G2936" s="18">
        <v>28.63</v>
      </c>
      <c r="H2936" s="13">
        <v>0.2094</v>
      </c>
      <c r="I2936" s="18">
        <v>34.619999999999997</v>
      </c>
      <c r="J2936" s="18">
        <f t="shared" si="151"/>
        <v>311.58</v>
      </c>
    </row>
    <row r="2937" spans="1:10" ht="39" customHeight="1">
      <c r="A2937" s="2" t="s">
        <v>5381</v>
      </c>
      <c r="B2937" s="3" t="s">
        <v>2337</v>
      </c>
      <c r="C2937" s="2" t="s">
        <v>963</v>
      </c>
      <c r="D2937" s="2" t="s">
        <v>2338</v>
      </c>
      <c r="E2937" s="17" t="s">
        <v>44</v>
      </c>
      <c r="F2937" s="23">
        <v>2</v>
      </c>
      <c r="G2937" s="18">
        <v>28.63</v>
      </c>
      <c r="H2937" s="13">
        <v>0.2094</v>
      </c>
      <c r="I2937" s="18">
        <v>34.619999999999997</v>
      </c>
      <c r="J2937" s="18">
        <f t="shared" si="151"/>
        <v>69.239999999999995</v>
      </c>
    </row>
    <row r="2938" spans="1:10" ht="39" customHeight="1">
      <c r="A2938" s="2" t="s">
        <v>5382</v>
      </c>
      <c r="B2938" s="3" t="s">
        <v>2342</v>
      </c>
      <c r="C2938" s="2" t="s">
        <v>963</v>
      </c>
      <c r="D2938" s="2" t="s">
        <v>2343</v>
      </c>
      <c r="E2938" s="17" t="s">
        <v>44</v>
      </c>
      <c r="F2938" s="23">
        <v>16</v>
      </c>
      <c r="G2938" s="18">
        <v>33</v>
      </c>
      <c r="H2938" s="13">
        <v>0.2094</v>
      </c>
      <c r="I2938" s="18">
        <v>39.909999999999997</v>
      </c>
      <c r="J2938" s="18">
        <f t="shared" si="151"/>
        <v>638.55999999999995</v>
      </c>
    </row>
    <row r="2939" spans="1:10" ht="39" customHeight="1">
      <c r="A2939" s="2" t="s">
        <v>5383</v>
      </c>
      <c r="B2939" s="3" t="s">
        <v>2346</v>
      </c>
      <c r="C2939" s="2" t="s">
        <v>963</v>
      </c>
      <c r="D2939" s="2" t="s">
        <v>2347</v>
      </c>
      <c r="E2939" s="17" t="s">
        <v>44</v>
      </c>
      <c r="F2939" s="23">
        <v>2</v>
      </c>
      <c r="G2939" s="18">
        <v>39.75</v>
      </c>
      <c r="H2939" s="13">
        <v>0.2094</v>
      </c>
      <c r="I2939" s="18">
        <v>48.07</v>
      </c>
      <c r="J2939" s="18">
        <f t="shared" si="151"/>
        <v>96.14</v>
      </c>
    </row>
    <row r="2940" spans="1:10" ht="25.95" customHeight="1">
      <c r="A2940" s="2" t="s">
        <v>5384</v>
      </c>
      <c r="B2940" s="3" t="s">
        <v>2370</v>
      </c>
      <c r="C2940" s="2" t="s">
        <v>16</v>
      </c>
      <c r="D2940" s="2" t="s">
        <v>2371</v>
      </c>
      <c r="E2940" s="17" t="s">
        <v>44</v>
      </c>
      <c r="F2940" s="23">
        <v>5</v>
      </c>
      <c r="G2940" s="18">
        <v>477.18</v>
      </c>
      <c r="H2940" s="13">
        <v>0.2094</v>
      </c>
      <c r="I2940" s="18">
        <v>577.1</v>
      </c>
      <c r="J2940" s="18">
        <f t="shared" si="151"/>
        <v>2885.5</v>
      </c>
    </row>
    <row r="2941" spans="1:10" ht="25.95" customHeight="1">
      <c r="A2941" s="1" t="s">
        <v>5385</v>
      </c>
      <c r="B2941" s="1"/>
      <c r="C2941" s="1"/>
      <c r="D2941" s="1" t="s">
        <v>2373</v>
      </c>
      <c r="E2941" s="15"/>
      <c r="F2941" s="24"/>
      <c r="G2941" s="15"/>
      <c r="H2941" s="12"/>
      <c r="I2941" s="15"/>
      <c r="J2941" s="16">
        <v>8136.84</v>
      </c>
    </row>
    <row r="2942" spans="1:10" ht="39" customHeight="1">
      <c r="A2942" s="2" t="s">
        <v>5386</v>
      </c>
      <c r="B2942" s="3" t="s">
        <v>2378</v>
      </c>
      <c r="C2942" s="2" t="s">
        <v>963</v>
      </c>
      <c r="D2942" s="2" t="s">
        <v>2379</v>
      </c>
      <c r="E2942" s="17" t="s">
        <v>29</v>
      </c>
      <c r="F2942" s="23">
        <v>1184</v>
      </c>
      <c r="G2942" s="18">
        <v>4.2699999999999996</v>
      </c>
      <c r="H2942" s="13">
        <v>0.2094</v>
      </c>
      <c r="I2942" s="18">
        <v>5.16</v>
      </c>
      <c r="J2942" s="18">
        <f>TRUNC(F2942 * I2942, 2)</f>
        <v>6109.44</v>
      </c>
    </row>
    <row r="2943" spans="1:10" ht="39" customHeight="1">
      <c r="A2943" s="2" t="s">
        <v>5387</v>
      </c>
      <c r="B2943" s="3" t="s">
        <v>2393</v>
      </c>
      <c r="C2943" s="2" t="s">
        <v>963</v>
      </c>
      <c r="D2943" s="2" t="s">
        <v>2394</v>
      </c>
      <c r="E2943" s="17" t="s">
        <v>29</v>
      </c>
      <c r="F2943" s="23">
        <v>155</v>
      </c>
      <c r="G2943" s="18">
        <v>10.82</v>
      </c>
      <c r="H2943" s="13">
        <v>0.2094</v>
      </c>
      <c r="I2943" s="18">
        <v>13.08</v>
      </c>
      <c r="J2943" s="18">
        <f>TRUNC(F2943 * I2943, 2)</f>
        <v>2027.4</v>
      </c>
    </row>
    <row r="2944" spans="1:10" ht="24" customHeight="1">
      <c r="A2944" s="1" t="s">
        <v>5388</v>
      </c>
      <c r="B2944" s="1"/>
      <c r="C2944" s="1"/>
      <c r="D2944" s="1" t="s">
        <v>2405</v>
      </c>
      <c r="E2944" s="15"/>
      <c r="F2944" s="24"/>
      <c r="G2944" s="15"/>
      <c r="H2944" s="12"/>
      <c r="I2944" s="15"/>
      <c r="J2944" s="16">
        <v>10885.96</v>
      </c>
    </row>
    <row r="2945" spans="1:10" ht="39" customHeight="1">
      <c r="A2945" s="2" t="s">
        <v>5389</v>
      </c>
      <c r="B2945" s="3" t="s">
        <v>2413</v>
      </c>
      <c r="C2945" s="2" t="s">
        <v>963</v>
      </c>
      <c r="D2945" s="2" t="s">
        <v>2414</v>
      </c>
      <c r="E2945" s="17" t="s">
        <v>29</v>
      </c>
      <c r="F2945" s="23">
        <v>51</v>
      </c>
      <c r="G2945" s="18">
        <v>29.48</v>
      </c>
      <c r="H2945" s="13">
        <v>0.2094</v>
      </c>
      <c r="I2945" s="18">
        <v>35.65</v>
      </c>
      <c r="J2945" s="18">
        <f t="shared" ref="J2945:J2950" si="152">TRUNC(F2945 * I2945, 2)</f>
        <v>1818.15</v>
      </c>
    </row>
    <row r="2946" spans="1:10" ht="39" customHeight="1">
      <c r="A2946" s="2" t="s">
        <v>5390</v>
      </c>
      <c r="B2946" s="3" t="s">
        <v>2416</v>
      </c>
      <c r="C2946" s="2" t="s">
        <v>963</v>
      </c>
      <c r="D2946" s="2" t="s">
        <v>2417</v>
      </c>
      <c r="E2946" s="17" t="s">
        <v>29</v>
      </c>
      <c r="F2946" s="23">
        <v>119</v>
      </c>
      <c r="G2946" s="18">
        <v>23.24</v>
      </c>
      <c r="H2946" s="13">
        <v>0.2094</v>
      </c>
      <c r="I2946" s="18">
        <v>28.1</v>
      </c>
      <c r="J2946" s="18">
        <f t="shared" si="152"/>
        <v>3343.9</v>
      </c>
    </row>
    <row r="2947" spans="1:10" ht="39" customHeight="1">
      <c r="A2947" s="2" t="s">
        <v>5391</v>
      </c>
      <c r="B2947" s="3" t="s">
        <v>5392</v>
      </c>
      <c r="C2947" s="2" t="s">
        <v>963</v>
      </c>
      <c r="D2947" s="2" t="s">
        <v>5393</v>
      </c>
      <c r="E2947" s="17" t="s">
        <v>29</v>
      </c>
      <c r="F2947" s="23">
        <v>18</v>
      </c>
      <c r="G2947" s="18">
        <v>15.61</v>
      </c>
      <c r="H2947" s="13">
        <v>0.2094</v>
      </c>
      <c r="I2947" s="18">
        <v>18.87</v>
      </c>
      <c r="J2947" s="18">
        <f t="shared" si="152"/>
        <v>339.66</v>
      </c>
    </row>
    <row r="2948" spans="1:10" ht="39" customHeight="1">
      <c r="A2948" s="2" t="s">
        <v>5394</v>
      </c>
      <c r="B2948" s="3" t="s">
        <v>5395</v>
      </c>
      <c r="C2948" s="2" t="s">
        <v>963</v>
      </c>
      <c r="D2948" s="2" t="s">
        <v>5396</v>
      </c>
      <c r="E2948" s="17" t="s">
        <v>29</v>
      </c>
      <c r="F2948" s="23">
        <v>45</v>
      </c>
      <c r="G2948" s="18">
        <v>16.57</v>
      </c>
      <c r="H2948" s="13">
        <v>0.2094</v>
      </c>
      <c r="I2948" s="18">
        <v>20.03</v>
      </c>
      <c r="J2948" s="18">
        <f t="shared" si="152"/>
        <v>901.35</v>
      </c>
    </row>
    <row r="2949" spans="1:10" ht="25.95" customHeight="1">
      <c r="A2949" s="2" t="s">
        <v>5397</v>
      </c>
      <c r="B2949" s="3" t="s">
        <v>2428</v>
      </c>
      <c r="C2949" s="2" t="s">
        <v>27</v>
      </c>
      <c r="D2949" s="2" t="s">
        <v>2429</v>
      </c>
      <c r="E2949" s="17" t="s">
        <v>44</v>
      </c>
      <c r="F2949" s="23">
        <v>85</v>
      </c>
      <c r="G2949" s="18">
        <v>18.760000000000002</v>
      </c>
      <c r="H2949" s="13">
        <v>0.2094</v>
      </c>
      <c r="I2949" s="18">
        <v>22.68</v>
      </c>
      <c r="J2949" s="18">
        <f t="shared" si="152"/>
        <v>1927.8</v>
      </c>
    </row>
    <row r="2950" spans="1:10" ht="25.95" customHeight="1">
      <c r="A2950" s="2" t="s">
        <v>5398</v>
      </c>
      <c r="B2950" s="3" t="s">
        <v>2431</v>
      </c>
      <c r="C2950" s="2" t="s">
        <v>27</v>
      </c>
      <c r="D2950" s="2" t="s">
        <v>2432</v>
      </c>
      <c r="E2950" s="17" t="s">
        <v>29</v>
      </c>
      <c r="F2950" s="23">
        <v>102</v>
      </c>
      <c r="G2950" s="18">
        <v>20.72</v>
      </c>
      <c r="H2950" s="13">
        <v>0.2094</v>
      </c>
      <c r="I2950" s="18">
        <v>25.05</v>
      </c>
      <c r="J2950" s="18">
        <f t="shared" si="152"/>
        <v>2555.1</v>
      </c>
    </row>
    <row r="2951" spans="1:10" ht="25.95" customHeight="1">
      <c r="A2951" s="1" t="s">
        <v>5399</v>
      </c>
      <c r="B2951" s="1"/>
      <c r="C2951" s="1"/>
      <c r="D2951" s="1" t="s">
        <v>2437</v>
      </c>
      <c r="E2951" s="15"/>
      <c r="F2951" s="24"/>
      <c r="G2951" s="15"/>
      <c r="H2951" s="12"/>
      <c r="I2951" s="15"/>
      <c r="J2951" s="16">
        <v>44212.3</v>
      </c>
    </row>
    <row r="2952" spans="1:10" ht="117" customHeight="1">
      <c r="A2952" s="2" t="s">
        <v>5400</v>
      </c>
      <c r="B2952" s="3" t="s">
        <v>2439</v>
      </c>
      <c r="C2952" s="2" t="s">
        <v>16</v>
      </c>
      <c r="D2952" s="2" t="s">
        <v>2440</v>
      </c>
      <c r="E2952" s="17" t="s">
        <v>44</v>
      </c>
      <c r="F2952" s="23">
        <v>27</v>
      </c>
      <c r="G2952" s="18">
        <v>324.02</v>
      </c>
      <c r="H2952" s="13">
        <v>0.2094</v>
      </c>
      <c r="I2952" s="18">
        <v>391.86</v>
      </c>
      <c r="J2952" s="18">
        <f t="shared" ref="J2952:J2958" si="153">TRUNC(F2952 * I2952, 2)</f>
        <v>10580.22</v>
      </c>
    </row>
    <row r="2953" spans="1:10" ht="117" customHeight="1">
      <c r="A2953" s="2" t="s">
        <v>5401</v>
      </c>
      <c r="B2953" s="3" t="s">
        <v>2442</v>
      </c>
      <c r="C2953" s="2" t="s">
        <v>16</v>
      </c>
      <c r="D2953" s="2" t="s">
        <v>2443</v>
      </c>
      <c r="E2953" s="17" t="s">
        <v>44</v>
      </c>
      <c r="F2953" s="23">
        <v>2</v>
      </c>
      <c r="G2953" s="18">
        <v>325.25</v>
      </c>
      <c r="H2953" s="13">
        <v>0.2094</v>
      </c>
      <c r="I2953" s="18">
        <v>393.35</v>
      </c>
      <c r="J2953" s="18">
        <f t="shared" si="153"/>
        <v>786.7</v>
      </c>
    </row>
    <row r="2954" spans="1:10" ht="117" customHeight="1">
      <c r="A2954" s="2" t="s">
        <v>5402</v>
      </c>
      <c r="B2954" s="3" t="s">
        <v>2445</v>
      </c>
      <c r="C2954" s="2" t="s">
        <v>16</v>
      </c>
      <c r="D2954" s="2" t="s">
        <v>2446</v>
      </c>
      <c r="E2954" s="17" t="s">
        <v>44</v>
      </c>
      <c r="F2954" s="23">
        <v>6</v>
      </c>
      <c r="G2954" s="18">
        <v>411.86</v>
      </c>
      <c r="H2954" s="13">
        <v>0.2094</v>
      </c>
      <c r="I2954" s="18">
        <v>498.1</v>
      </c>
      <c r="J2954" s="18">
        <f t="shared" si="153"/>
        <v>2988.6</v>
      </c>
    </row>
    <row r="2955" spans="1:10" ht="117" customHeight="1">
      <c r="A2955" s="2" t="s">
        <v>5403</v>
      </c>
      <c r="B2955" s="3" t="s">
        <v>2448</v>
      </c>
      <c r="C2955" s="2" t="s">
        <v>16</v>
      </c>
      <c r="D2955" s="2" t="s">
        <v>2449</v>
      </c>
      <c r="E2955" s="17" t="s">
        <v>44</v>
      </c>
      <c r="F2955" s="23">
        <v>8</v>
      </c>
      <c r="G2955" s="18">
        <v>461.89</v>
      </c>
      <c r="H2955" s="13">
        <v>0.2094</v>
      </c>
      <c r="I2955" s="18">
        <v>558.6</v>
      </c>
      <c r="J2955" s="18">
        <f t="shared" si="153"/>
        <v>4468.8</v>
      </c>
    </row>
    <row r="2956" spans="1:10" ht="117" customHeight="1">
      <c r="A2956" s="2" t="s">
        <v>5404</v>
      </c>
      <c r="B2956" s="3" t="s">
        <v>2451</v>
      </c>
      <c r="C2956" s="2" t="s">
        <v>16</v>
      </c>
      <c r="D2956" s="2" t="s">
        <v>2452</v>
      </c>
      <c r="E2956" s="17" t="s">
        <v>44</v>
      </c>
      <c r="F2956" s="23">
        <v>3</v>
      </c>
      <c r="G2956" s="18">
        <v>481.39</v>
      </c>
      <c r="H2956" s="13">
        <v>0.2094</v>
      </c>
      <c r="I2956" s="18">
        <v>582.19000000000005</v>
      </c>
      <c r="J2956" s="18">
        <f t="shared" si="153"/>
        <v>1746.57</v>
      </c>
    </row>
    <row r="2957" spans="1:10" ht="39" customHeight="1">
      <c r="A2957" s="2" t="s">
        <v>5405</v>
      </c>
      <c r="B2957" s="3" t="s">
        <v>2472</v>
      </c>
      <c r="C2957" s="2" t="s">
        <v>16</v>
      </c>
      <c r="D2957" s="2" t="s">
        <v>2473</v>
      </c>
      <c r="E2957" s="17" t="s">
        <v>44</v>
      </c>
      <c r="F2957" s="23">
        <v>18</v>
      </c>
      <c r="G2957" s="18">
        <v>441.48</v>
      </c>
      <c r="H2957" s="13">
        <v>0.2094</v>
      </c>
      <c r="I2957" s="18">
        <v>533.91999999999996</v>
      </c>
      <c r="J2957" s="18">
        <f t="shared" si="153"/>
        <v>9610.56</v>
      </c>
    </row>
    <row r="2958" spans="1:10" ht="39" customHeight="1">
      <c r="A2958" s="2" t="s">
        <v>5406</v>
      </c>
      <c r="B2958" s="3" t="s">
        <v>5407</v>
      </c>
      <c r="C2958" s="2" t="s">
        <v>963</v>
      </c>
      <c r="D2958" s="2" t="s">
        <v>5408</v>
      </c>
      <c r="E2958" s="17" t="s">
        <v>44</v>
      </c>
      <c r="F2958" s="23">
        <v>3</v>
      </c>
      <c r="G2958" s="18">
        <v>3867.17</v>
      </c>
      <c r="H2958" s="13">
        <v>0.2094</v>
      </c>
      <c r="I2958" s="18">
        <v>4676.95</v>
      </c>
      <c r="J2958" s="18">
        <f t="shared" si="153"/>
        <v>14030.85</v>
      </c>
    </row>
    <row r="2959" spans="1:10" ht="24" customHeight="1">
      <c r="A2959" s="1" t="s">
        <v>5409</v>
      </c>
      <c r="B2959" s="1"/>
      <c r="C2959" s="1"/>
      <c r="D2959" s="1" t="s">
        <v>2478</v>
      </c>
      <c r="E2959" s="15"/>
      <c r="F2959" s="24"/>
      <c r="G2959" s="15"/>
      <c r="H2959" s="12"/>
      <c r="I2959" s="15"/>
      <c r="J2959" s="16">
        <v>5168.97</v>
      </c>
    </row>
    <row r="2960" spans="1:10" ht="25.95" customHeight="1">
      <c r="A2960" s="2" t="s">
        <v>5410</v>
      </c>
      <c r="B2960" s="3" t="s">
        <v>5411</v>
      </c>
      <c r="C2960" s="2" t="s">
        <v>16</v>
      </c>
      <c r="D2960" s="2" t="s">
        <v>5412</v>
      </c>
      <c r="E2960" s="17" t="s">
        <v>24</v>
      </c>
      <c r="F2960" s="23">
        <v>1</v>
      </c>
      <c r="G2960" s="18">
        <v>4274</v>
      </c>
      <c r="H2960" s="13">
        <v>0.2094</v>
      </c>
      <c r="I2960" s="18">
        <v>5168.97</v>
      </c>
      <c r="J2960" s="18">
        <f>TRUNC(F2960 * I2960, 2)</f>
        <v>5168.97</v>
      </c>
    </row>
    <row r="2961" spans="1:10" ht="25.95" customHeight="1">
      <c r="A2961" s="1" t="s">
        <v>5413</v>
      </c>
      <c r="B2961" s="1"/>
      <c r="C2961" s="1"/>
      <c r="D2961" s="1" t="s">
        <v>2513</v>
      </c>
      <c r="E2961" s="15"/>
      <c r="F2961" s="24"/>
      <c r="G2961" s="15"/>
      <c r="H2961" s="12"/>
      <c r="I2961" s="15"/>
      <c r="J2961" s="16">
        <v>2843.32</v>
      </c>
    </row>
    <row r="2962" spans="1:10" ht="39" customHeight="1">
      <c r="A2962" s="2" t="s">
        <v>5414</v>
      </c>
      <c r="B2962" s="3" t="s">
        <v>2518</v>
      </c>
      <c r="C2962" s="2" t="s">
        <v>16</v>
      </c>
      <c r="D2962" s="2" t="s">
        <v>2519</v>
      </c>
      <c r="E2962" s="17" t="s">
        <v>44</v>
      </c>
      <c r="F2962" s="23">
        <v>1</v>
      </c>
      <c r="G2962" s="18">
        <v>58.28</v>
      </c>
      <c r="H2962" s="13">
        <v>0.2094</v>
      </c>
      <c r="I2962" s="18">
        <v>70.48</v>
      </c>
      <c r="J2962" s="18">
        <f>TRUNC(F2962 * I2962, 2)</f>
        <v>70.48</v>
      </c>
    </row>
    <row r="2963" spans="1:10" ht="39" customHeight="1">
      <c r="A2963" s="2" t="s">
        <v>5415</v>
      </c>
      <c r="B2963" s="3" t="s">
        <v>2527</v>
      </c>
      <c r="C2963" s="2" t="s">
        <v>16</v>
      </c>
      <c r="D2963" s="2" t="s">
        <v>2528</v>
      </c>
      <c r="E2963" s="17" t="s">
        <v>44</v>
      </c>
      <c r="F2963" s="23">
        <v>5</v>
      </c>
      <c r="G2963" s="18">
        <v>74.11</v>
      </c>
      <c r="H2963" s="13">
        <v>0.2094</v>
      </c>
      <c r="I2963" s="18">
        <v>89.62</v>
      </c>
      <c r="J2963" s="18">
        <f>TRUNC(F2963 * I2963, 2)</f>
        <v>448.1</v>
      </c>
    </row>
    <row r="2964" spans="1:10" ht="25.95" customHeight="1">
      <c r="A2964" s="2" t="s">
        <v>5416</v>
      </c>
      <c r="B2964" s="3" t="s">
        <v>2536</v>
      </c>
      <c r="C2964" s="2" t="s">
        <v>16</v>
      </c>
      <c r="D2964" s="2" t="s">
        <v>2537</v>
      </c>
      <c r="E2964" s="17" t="s">
        <v>44</v>
      </c>
      <c r="F2964" s="23">
        <v>28</v>
      </c>
      <c r="G2964" s="18">
        <v>63.17</v>
      </c>
      <c r="H2964" s="13">
        <v>0.2094</v>
      </c>
      <c r="I2964" s="18">
        <v>76.39</v>
      </c>
      <c r="J2964" s="18">
        <f>TRUNC(F2964 * I2964, 2)</f>
        <v>2138.92</v>
      </c>
    </row>
    <row r="2965" spans="1:10" ht="25.95" customHeight="1">
      <c r="A2965" s="2" t="s">
        <v>5417</v>
      </c>
      <c r="B2965" s="3" t="s">
        <v>2530</v>
      </c>
      <c r="C2965" s="2" t="s">
        <v>16</v>
      </c>
      <c r="D2965" s="2" t="s">
        <v>2531</v>
      </c>
      <c r="E2965" s="17" t="s">
        <v>44</v>
      </c>
      <c r="F2965" s="23">
        <v>3</v>
      </c>
      <c r="G2965" s="18">
        <v>51.22</v>
      </c>
      <c r="H2965" s="13">
        <v>0.2094</v>
      </c>
      <c r="I2965" s="18">
        <v>61.94</v>
      </c>
      <c r="J2965" s="18">
        <f>TRUNC(F2965 * I2965, 2)</f>
        <v>185.82</v>
      </c>
    </row>
    <row r="2966" spans="1:10" ht="24" customHeight="1">
      <c r="A2966" s="1" t="s">
        <v>5418</v>
      </c>
      <c r="B2966" s="1"/>
      <c r="C2966" s="1"/>
      <c r="D2966" s="1" t="s">
        <v>2545</v>
      </c>
      <c r="E2966" s="15"/>
      <c r="F2966" s="24"/>
      <c r="G2966" s="15"/>
      <c r="H2966" s="12"/>
      <c r="I2966" s="15"/>
      <c r="J2966" s="16">
        <v>1944.09</v>
      </c>
    </row>
    <row r="2967" spans="1:10" ht="39" customHeight="1">
      <c r="A2967" s="2" t="s">
        <v>5419</v>
      </c>
      <c r="B2967" s="3" t="s">
        <v>2547</v>
      </c>
      <c r="C2967" s="2" t="s">
        <v>16</v>
      </c>
      <c r="D2967" s="2" t="s">
        <v>2548</v>
      </c>
      <c r="E2967" s="17" t="s">
        <v>918</v>
      </c>
      <c r="F2967" s="23">
        <v>0.64</v>
      </c>
      <c r="G2967" s="18">
        <v>597.27</v>
      </c>
      <c r="H2967" s="13">
        <v>0.2094</v>
      </c>
      <c r="I2967" s="18">
        <v>722.33</v>
      </c>
      <c r="J2967" s="18">
        <f>TRUNC(F2967 * I2967, 2)</f>
        <v>462.29</v>
      </c>
    </row>
    <row r="2968" spans="1:10" ht="39" customHeight="1">
      <c r="A2968" s="2" t="s">
        <v>5420</v>
      </c>
      <c r="B2968" s="3" t="s">
        <v>2550</v>
      </c>
      <c r="C2968" s="2" t="s">
        <v>963</v>
      </c>
      <c r="D2968" s="2" t="s">
        <v>2551</v>
      </c>
      <c r="E2968" s="17" t="s">
        <v>968</v>
      </c>
      <c r="F2968" s="23">
        <v>4.32</v>
      </c>
      <c r="G2968" s="18">
        <v>136.54</v>
      </c>
      <c r="H2968" s="13">
        <v>0.2094</v>
      </c>
      <c r="I2968" s="18">
        <v>165.13</v>
      </c>
      <c r="J2968" s="18">
        <f>TRUNC(F2968 * I2968, 2)</f>
        <v>713.36</v>
      </c>
    </row>
    <row r="2969" spans="1:10" ht="25.95" customHeight="1">
      <c r="A2969" s="2" t="s">
        <v>5421</v>
      </c>
      <c r="B2969" s="3" t="s">
        <v>1104</v>
      </c>
      <c r="C2969" s="2" t="s">
        <v>963</v>
      </c>
      <c r="D2969" s="2" t="s">
        <v>1105</v>
      </c>
      <c r="E2969" s="17" t="s">
        <v>1073</v>
      </c>
      <c r="F2969" s="23">
        <v>25.92</v>
      </c>
      <c r="G2969" s="18">
        <v>20.14</v>
      </c>
      <c r="H2969" s="13">
        <v>0.2094</v>
      </c>
      <c r="I2969" s="18">
        <v>24.35</v>
      </c>
      <c r="J2969" s="18">
        <f>TRUNC(F2969 * I2969, 2)</f>
        <v>631.15</v>
      </c>
    </row>
    <row r="2970" spans="1:10" ht="39" customHeight="1">
      <c r="A2970" s="2" t="s">
        <v>5422</v>
      </c>
      <c r="B2970" s="3" t="s">
        <v>1092</v>
      </c>
      <c r="C2970" s="2" t="s">
        <v>963</v>
      </c>
      <c r="D2970" s="2" t="s">
        <v>1093</v>
      </c>
      <c r="E2970" s="17" t="s">
        <v>918</v>
      </c>
      <c r="F2970" s="23">
        <v>1.1499999999999999</v>
      </c>
      <c r="G2970" s="18">
        <v>86.76</v>
      </c>
      <c r="H2970" s="13">
        <v>0.2094</v>
      </c>
      <c r="I2970" s="18">
        <v>104.92</v>
      </c>
      <c r="J2970" s="18">
        <f>TRUNC(F2970 * I2970, 2)</f>
        <v>120.65</v>
      </c>
    </row>
    <row r="2971" spans="1:10" ht="25.95" customHeight="1">
      <c r="A2971" s="2" t="s">
        <v>5423</v>
      </c>
      <c r="B2971" s="3" t="s">
        <v>2555</v>
      </c>
      <c r="C2971" s="2" t="s">
        <v>963</v>
      </c>
      <c r="D2971" s="2" t="s">
        <v>2556</v>
      </c>
      <c r="E2971" s="17" t="s">
        <v>918</v>
      </c>
      <c r="F2971" s="23">
        <v>0.5</v>
      </c>
      <c r="G2971" s="18">
        <v>27.53</v>
      </c>
      <c r="H2971" s="13">
        <v>0.2094</v>
      </c>
      <c r="I2971" s="18">
        <v>33.29</v>
      </c>
      <c r="J2971" s="18">
        <f>TRUNC(F2971 * I2971, 2)</f>
        <v>16.64</v>
      </c>
    </row>
    <row r="2972" spans="1:10" ht="25.95" customHeight="1">
      <c r="A2972" s="1" t="s">
        <v>5424</v>
      </c>
      <c r="B2972" s="1"/>
      <c r="C2972" s="1"/>
      <c r="D2972" s="1" t="s">
        <v>5425</v>
      </c>
      <c r="E2972" s="15"/>
      <c r="F2972" s="24"/>
      <c r="G2972" s="15"/>
      <c r="H2972" s="12"/>
      <c r="I2972" s="15"/>
      <c r="J2972" s="16">
        <v>241677.4</v>
      </c>
    </row>
    <row r="2973" spans="1:10" ht="24" customHeight="1">
      <c r="A2973" s="1" t="s">
        <v>5426</v>
      </c>
      <c r="B2973" s="1"/>
      <c r="C2973" s="1"/>
      <c r="D2973" s="1" t="s">
        <v>4994</v>
      </c>
      <c r="E2973" s="15"/>
      <c r="F2973" s="24"/>
      <c r="G2973" s="15"/>
      <c r="H2973" s="12"/>
      <c r="I2973" s="15"/>
      <c r="J2973" s="16">
        <v>55323.72</v>
      </c>
    </row>
    <row r="2974" spans="1:10" ht="25.95" customHeight="1">
      <c r="A2974" s="2" t="s">
        <v>5427</v>
      </c>
      <c r="B2974" s="3" t="s">
        <v>4996</v>
      </c>
      <c r="C2974" s="2" t="s">
        <v>16</v>
      </c>
      <c r="D2974" s="2" t="s">
        <v>4997</v>
      </c>
      <c r="E2974" s="17" t="s">
        <v>918</v>
      </c>
      <c r="F2974" s="23">
        <v>2.52</v>
      </c>
      <c r="G2974" s="18">
        <v>97.66</v>
      </c>
      <c r="H2974" s="13">
        <v>0.2094</v>
      </c>
      <c r="I2974" s="18">
        <v>118.11</v>
      </c>
      <c r="J2974" s="18">
        <f t="shared" ref="J2974:J2981" si="154">TRUNC(F2974 * I2974, 2)</f>
        <v>297.63</v>
      </c>
    </row>
    <row r="2975" spans="1:10" ht="24" customHeight="1">
      <c r="A2975" s="2" t="s">
        <v>5428</v>
      </c>
      <c r="B2975" s="3" t="s">
        <v>4999</v>
      </c>
      <c r="C2975" s="2" t="s">
        <v>916</v>
      </c>
      <c r="D2975" s="2" t="s">
        <v>5000</v>
      </c>
      <c r="E2975" s="17" t="s">
        <v>918</v>
      </c>
      <c r="F2975" s="23">
        <v>2.56</v>
      </c>
      <c r="G2975" s="18">
        <v>6.36</v>
      </c>
      <c r="H2975" s="13">
        <v>0.2094</v>
      </c>
      <c r="I2975" s="18">
        <v>7.69</v>
      </c>
      <c r="J2975" s="18">
        <f t="shared" si="154"/>
        <v>19.68</v>
      </c>
    </row>
    <row r="2976" spans="1:10" ht="25.95" customHeight="1">
      <c r="A2976" s="2" t="s">
        <v>5429</v>
      </c>
      <c r="B2976" s="3" t="s">
        <v>3744</v>
      </c>
      <c r="C2976" s="2" t="s">
        <v>916</v>
      </c>
      <c r="D2976" s="2" t="s">
        <v>3745</v>
      </c>
      <c r="E2976" s="17" t="s">
        <v>918</v>
      </c>
      <c r="F2976" s="23">
        <v>4.33</v>
      </c>
      <c r="G2976" s="18">
        <v>6.2</v>
      </c>
      <c r="H2976" s="13">
        <v>0.2094</v>
      </c>
      <c r="I2976" s="18">
        <v>7.49</v>
      </c>
      <c r="J2976" s="18">
        <f t="shared" si="154"/>
        <v>32.43</v>
      </c>
    </row>
    <row r="2977" spans="1:10" ht="25.95" customHeight="1">
      <c r="A2977" s="2" t="s">
        <v>5430</v>
      </c>
      <c r="B2977" s="3" t="s">
        <v>3947</v>
      </c>
      <c r="C2977" s="2" t="s">
        <v>916</v>
      </c>
      <c r="D2977" s="2" t="s">
        <v>3948</v>
      </c>
      <c r="E2977" s="17" t="s">
        <v>968</v>
      </c>
      <c r="F2977" s="23">
        <v>3.85</v>
      </c>
      <c r="G2977" s="18">
        <v>2.3199999999999998</v>
      </c>
      <c r="H2977" s="13">
        <v>0.2094</v>
      </c>
      <c r="I2977" s="18">
        <v>2.8</v>
      </c>
      <c r="J2977" s="18">
        <f t="shared" si="154"/>
        <v>10.78</v>
      </c>
    </row>
    <row r="2978" spans="1:10" ht="24" customHeight="1">
      <c r="A2978" s="2" t="s">
        <v>5431</v>
      </c>
      <c r="B2978" s="3" t="s">
        <v>989</v>
      </c>
      <c r="C2978" s="2" t="s">
        <v>916</v>
      </c>
      <c r="D2978" s="2" t="s">
        <v>990</v>
      </c>
      <c r="E2978" s="17" t="s">
        <v>918</v>
      </c>
      <c r="F2978" s="23">
        <v>2.31</v>
      </c>
      <c r="G2978" s="18">
        <v>15.11</v>
      </c>
      <c r="H2978" s="13">
        <v>0.2094</v>
      </c>
      <c r="I2978" s="18">
        <v>18.27</v>
      </c>
      <c r="J2978" s="18">
        <f t="shared" si="154"/>
        <v>42.2</v>
      </c>
    </row>
    <row r="2979" spans="1:10" ht="39" customHeight="1">
      <c r="A2979" s="2" t="s">
        <v>5432</v>
      </c>
      <c r="B2979" s="3" t="s">
        <v>5005</v>
      </c>
      <c r="C2979" s="2" t="s">
        <v>963</v>
      </c>
      <c r="D2979" s="2" t="s">
        <v>5006</v>
      </c>
      <c r="E2979" s="17" t="s">
        <v>29</v>
      </c>
      <c r="F2979" s="23">
        <v>54</v>
      </c>
      <c r="G2979" s="18">
        <v>7.93</v>
      </c>
      <c r="H2979" s="13">
        <v>0.2094</v>
      </c>
      <c r="I2979" s="18">
        <v>9.59</v>
      </c>
      <c r="J2979" s="18">
        <f t="shared" si="154"/>
        <v>517.86</v>
      </c>
    </row>
    <row r="2980" spans="1:10" ht="39" customHeight="1">
      <c r="A2980" s="2" t="s">
        <v>5433</v>
      </c>
      <c r="B2980" s="3" t="s">
        <v>2585</v>
      </c>
      <c r="C2980" s="2" t="s">
        <v>963</v>
      </c>
      <c r="D2980" s="2" t="s">
        <v>2586</v>
      </c>
      <c r="E2980" s="17" t="s">
        <v>29</v>
      </c>
      <c r="F2980" s="23">
        <v>107</v>
      </c>
      <c r="G2980" s="18">
        <v>16.66</v>
      </c>
      <c r="H2980" s="13">
        <v>0.2094</v>
      </c>
      <c r="I2980" s="18">
        <v>20.14</v>
      </c>
      <c r="J2980" s="18">
        <f t="shared" si="154"/>
        <v>2154.98</v>
      </c>
    </row>
    <row r="2981" spans="1:10" ht="39" customHeight="1">
      <c r="A2981" s="2" t="s">
        <v>5434</v>
      </c>
      <c r="B2981" s="3" t="s">
        <v>2588</v>
      </c>
      <c r="C2981" s="2" t="s">
        <v>963</v>
      </c>
      <c r="D2981" s="2" t="s">
        <v>2589</v>
      </c>
      <c r="E2981" s="17" t="s">
        <v>29</v>
      </c>
      <c r="F2981" s="23">
        <v>2008</v>
      </c>
      <c r="G2981" s="18">
        <v>21.52</v>
      </c>
      <c r="H2981" s="13">
        <v>0.2094</v>
      </c>
      <c r="I2981" s="18">
        <v>26.02</v>
      </c>
      <c r="J2981" s="18">
        <f t="shared" si="154"/>
        <v>52248.160000000003</v>
      </c>
    </row>
    <row r="2982" spans="1:10" ht="25.95" customHeight="1">
      <c r="A2982" s="1" t="s">
        <v>5435</v>
      </c>
      <c r="B2982" s="1"/>
      <c r="C2982" s="1"/>
      <c r="D2982" s="1" t="s">
        <v>5436</v>
      </c>
      <c r="E2982" s="15"/>
      <c r="F2982" s="24"/>
      <c r="G2982" s="15"/>
      <c r="H2982" s="12"/>
      <c r="I2982" s="15"/>
      <c r="J2982" s="16">
        <v>99515.95</v>
      </c>
    </row>
    <row r="2983" spans="1:10" ht="25.95" customHeight="1">
      <c r="A2983" s="2" t="s">
        <v>5437</v>
      </c>
      <c r="B2983" s="3" t="s">
        <v>3744</v>
      </c>
      <c r="C2983" s="2" t="s">
        <v>916</v>
      </c>
      <c r="D2983" s="2" t="s">
        <v>3745</v>
      </c>
      <c r="E2983" s="17" t="s">
        <v>918</v>
      </c>
      <c r="F2983" s="23">
        <v>14.14</v>
      </c>
      <c r="G2983" s="18">
        <v>6.2</v>
      </c>
      <c r="H2983" s="13">
        <v>0.2094</v>
      </c>
      <c r="I2983" s="18">
        <v>7.49</v>
      </c>
      <c r="J2983" s="18">
        <f t="shared" ref="J2983:J2998" si="155">TRUNC(F2983 * I2983, 2)</f>
        <v>105.9</v>
      </c>
    </row>
    <row r="2984" spans="1:10" ht="25.95" customHeight="1">
      <c r="A2984" s="2" t="s">
        <v>5438</v>
      </c>
      <c r="B2984" s="3" t="s">
        <v>1022</v>
      </c>
      <c r="C2984" s="2" t="s">
        <v>916</v>
      </c>
      <c r="D2984" s="2" t="s">
        <v>1023</v>
      </c>
      <c r="E2984" s="17" t="s">
        <v>1024</v>
      </c>
      <c r="F2984" s="23">
        <v>441.88</v>
      </c>
      <c r="G2984" s="18">
        <v>0.55000000000000004</v>
      </c>
      <c r="H2984" s="13">
        <v>0.2094</v>
      </c>
      <c r="I2984" s="18">
        <v>0.66</v>
      </c>
      <c r="J2984" s="18">
        <f t="shared" si="155"/>
        <v>291.64</v>
      </c>
    </row>
    <row r="2985" spans="1:10" ht="39" customHeight="1">
      <c r="A2985" s="2" t="s">
        <v>5439</v>
      </c>
      <c r="B2985" s="3" t="s">
        <v>1026</v>
      </c>
      <c r="C2985" s="2" t="s">
        <v>916</v>
      </c>
      <c r="D2985" s="2" t="s">
        <v>1027</v>
      </c>
      <c r="E2985" s="17" t="s">
        <v>1028</v>
      </c>
      <c r="F2985" s="23">
        <v>17.68</v>
      </c>
      <c r="G2985" s="18">
        <v>2.4</v>
      </c>
      <c r="H2985" s="13">
        <v>0.2094</v>
      </c>
      <c r="I2985" s="18">
        <v>2.9</v>
      </c>
      <c r="J2985" s="18">
        <f t="shared" si="155"/>
        <v>51.27</v>
      </c>
    </row>
    <row r="2986" spans="1:10" ht="25.95" customHeight="1">
      <c r="A2986" s="2" t="s">
        <v>5440</v>
      </c>
      <c r="B2986" s="3" t="s">
        <v>1030</v>
      </c>
      <c r="C2986" s="2" t="s">
        <v>16</v>
      </c>
      <c r="D2986" s="2" t="s">
        <v>1031</v>
      </c>
      <c r="E2986" s="17" t="s">
        <v>918</v>
      </c>
      <c r="F2986" s="23">
        <v>11.79</v>
      </c>
      <c r="G2986" s="18">
        <v>8</v>
      </c>
      <c r="H2986" s="13">
        <v>0.2094</v>
      </c>
      <c r="I2986" s="18">
        <v>9.67</v>
      </c>
      <c r="J2986" s="18">
        <f t="shared" si="155"/>
        <v>114</v>
      </c>
    </row>
    <row r="2987" spans="1:10" ht="25.95" customHeight="1">
      <c r="A2987" s="2" t="s">
        <v>5441</v>
      </c>
      <c r="B2987" s="3" t="s">
        <v>4503</v>
      </c>
      <c r="C2987" s="2" t="s">
        <v>16</v>
      </c>
      <c r="D2987" s="2" t="s">
        <v>4504</v>
      </c>
      <c r="E2987" s="17" t="s">
        <v>29</v>
      </c>
      <c r="F2987" s="23">
        <v>12</v>
      </c>
      <c r="G2987" s="18">
        <v>90.81</v>
      </c>
      <c r="H2987" s="13">
        <v>0.2094</v>
      </c>
      <c r="I2987" s="18">
        <v>109.82</v>
      </c>
      <c r="J2987" s="18">
        <f t="shared" si="155"/>
        <v>1317.84</v>
      </c>
    </row>
    <row r="2988" spans="1:10" ht="24" customHeight="1">
      <c r="A2988" s="2" t="s">
        <v>5442</v>
      </c>
      <c r="B2988" s="3" t="s">
        <v>5017</v>
      </c>
      <c r="C2988" s="2" t="s">
        <v>16</v>
      </c>
      <c r="D2988" s="2" t="s">
        <v>5018</v>
      </c>
      <c r="E2988" s="17" t="s">
        <v>44</v>
      </c>
      <c r="F2988" s="23">
        <v>6</v>
      </c>
      <c r="G2988" s="18">
        <v>128.56</v>
      </c>
      <c r="H2988" s="13">
        <v>0.2094</v>
      </c>
      <c r="I2988" s="18">
        <v>155.47999999999999</v>
      </c>
      <c r="J2988" s="18">
        <f t="shared" si="155"/>
        <v>932.88</v>
      </c>
    </row>
    <row r="2989" spans="1:10" ht="52.05" customHeight="1">
      <c r="A2989" s="2" t="s">
        <v>5443</v>
      </c>
      <c r="B2989" s="3" t="s">
        <v>5020</v>
      </c>
      <c r="C2989" s="2" t="s">
        <v>963</v>
      </c>
      <c r="D2989" s="2" t="s">
        <v>5021</v>
      </c>
      <c r="E2989" s="17" t="s">
        <v>968</v>
      </c>
      <c r="F2989" s="23">
        <v>143.15</v>
      </c>
      <c r="G2989" s="18">
        <v>7.54</v>
      </c>
      <c r="H2989" s="13">
        <v>0.2094</v>
      </c>
      <c r="I2989" s="18">
        <v>9.11</v>
      </c>
      <c r="J2989" s="18">
        <f t="shared" si="155"/>
        <v>1304.0899999999999</v>
      </c>
    </row>
    <row r="2990" spans="1:10" ht="39" customHeight="1">
      <c r="A2990" s="2" t="s">
        <v>5444</v>
      </c>
      <c r="B2990" s="3" t="s">
        <v>1195</v>
      </c>
      <c r="C2990" s="2" t="s">
        <v>963</v>
      </c>
      <c r="D2990" s="2" t="s">
        <v>1196</v>
      </c>
      <c r="E2990" s="17" t="s">
        <v>968</v>
      </c>
      <c r="F2990" s="23">
        <v>55.28</v>
      </c>
      <c r="G2990" s="18">
        <v>55.95</v>
      </c>
      <c r="H2990" s="13">
        <v>0.2094</v>
      </c>
      <c r="I2990" s="18">
        <v>67.66</v>
      </c>
      <c r="J2990" s="18">
        <f t="shared" si="155"/>
        <v>3740.24</v>
      </c>
    </row>
    <row r="2991" spans="1:10" ht="39" customHeight="1">
      <c r="A2991" s="2" t="s">
        <v>5445</v>
      </c>
      <c r="B2991" s="3" t="s">
        <v>5024</v>
      </c>
      <c r="C2991" s="2" t="s">
        <v>16</v>
      </c>
      <c r="D2991" s="2" t="s">
        <v>5025</v>
      </c>
      <c r="E2991" s="17" t="s">
        <v>918</v>
      </c>
      <c r="F2991" s="23">
        <v>26.51</v>
      </c>
      <c r="G2991" s="18">
        <v>504.98</v>
      </c>
      <c r="H2991" s="13">
        <v>0.2094</v>
      </c>
      <c r="I2991" s="18">
        <v>610.72</v>
      </c>
      <c r="J2991" s="18">
        <f t="shared" si="155"/>
        <v>16190.18</v>
      </c>
    </row>
    <row r="2992" spans="1:10" ht="39" customHeight="1">
      <c r="A2992" s="2" t="s">
        <v>5446</v>
      </c>
      <c r="B2992" s="3" t="s">
        <v>5027</v>
      </c>
      <c r="C2992" s="2" t="s">
        <v>963</v>
      </c>
      <c r="D2992" s="2" t="s">
        <v>5028</v>
      </c>
      <c r="E2992" s="17" t="s">
        <v>1073</v>
      </c>
      <c r="F2992" s="23">
        <v>81.42</v>
      </c>
      <c r="G2992" s="18">
        <v>8.57</v>
      </c>
      <c r="H2992" s="13">
        <v>0.2094</v>
      </c>
      <c r="I2992" s="18">
        <v>10.36</v>
      </c>
      <c r="J2992" s="18">
        <f t="shared" si="155"/>
        <v>843.51</v>
      </c>
    </row>
    <row r="2993" spans="1:10" ht="39" customHeight="1">
      <c r="A2993" s="2" t="s">
        <v>5447</v>
      </c>
      <c r="B2993" s="3" t="s">
        <v>1239</v>
      </c>
      <c r="C2993" s="2" t="s">
        <v>963</v>
      </c>
      <c r="D2993" s="2" t="s">
        <v>1240</v>
      </c>
      <c r="E2993" s="17" t="s">
        <v>1073</v>
      </c>
      <c r="F2993" s="23">
        <v>363.76</v>
      </c>
      <c r="G2993" s="18">
        <v>18.809999999999999</v>
      </c>
      <c r="H2993" s="13">
        <v>0.2094</v>
      </c>
      <c r="I2993" s="18">
        <v>22.74</v>
      </c>
      <c r="J2993" s="18">
        <f t="shared" si="155"/>
        <v>8271.9</v>
      </c>
    </row>
    <row r="2994" spans="1:10" ht="39" customHeight="1">
      <c r="A2994" s="2" t="s">
        <v>5448</v>
      </c>
      <c r="B2994" s="3" t="s">
        <v>1242</v>
      </c>
      <c r="C2994" s="2" t="s">
        <v>963</v>
      </c>
      <c r="D2994" s="2" t="s">
        <v>1243</v>
      </c>
      <c r="E2994" s="17" t="s">
        <v>1073</v>
      </c>
      <c r="F2994" s="23">
        <v>1299.21</v>
      </c>
      <c r="G2994" s="18">
        <v>15.03</v>
      </c>
      <c r="H2994" s="13">
        <v>0.2094</v>
      </c>
      <c r="I2994" s="18">
        <v>18.170000000000002</v>
      </c>
      <c r="J2994" s="18">
        <f t="shared" si="155"/>
        <v>23606.639999999999</v>
      </c>
    </row>
    <row r="2995" spans="1:10" ht="39" customHeight="1">
      <c r="A2995" s="2" t="s">
        <v>5449</v>
      </c>
      <c r="B2995" s="3" t="s">
        <v>1245</v>
      </c>
      <c r="C2995" s="2" t="s">
        <v>963</v>
      </c>
      <c r="D2995" s="2" t="s">
        <v>1246</v>
      </c>
      <c r="E2995" s="17" t="s">
        <v>1073</v>
      </c>
      <c r="F2995" s="23">
        <v>130.19999999999999</v>
      </c>
      <c r="G2995" s="18">
        <v>13.66</v>
      </c>
      <c r="H2995" s="13">
        <v>0.2094</v>
      </c>
      <c r="I2995" s="18">
        <v>16.52</v>
      </c>
      <c r="J2995" s="18">
        <f t="shared" si="155"/>
        <v>2150.9</v>
      </c>
    </row>
    <row r="2996" spans="1:10" ht="39" customHeight="1">
      <c r="A2996" s="2" t="s">
        <v>5450</v>
      </c>
      <c r="B2996" s="3" t="s">
        <v>1248</v>
      </c>
      <c r="C2996" s="2" t="s">
        <v>963</v>
      </c>
      <c r="D2996" s="2" t="s">
        <v>1249</v>
      </c>
      <c r="E2996" s="17" t="s">
        <v>1073</v>
      </c>
      <c r="F2996" s="23">
        <v>314.72000000000003</v>
      </c>
      <c r="G2996" s="18">
        <v>12.42</v>
      </c>
      <c r="H2996" s="13">
        <v>0.2094</v>
      </c>
      <c r="I2996" s="18">
        <v>15.02</v>
      </c>
      <c r="J2996" s="18">
        <f t="shared" si="155"/>
        <v>4727.09</v>
      </c>
    </row>
    <row r="2997" spans="1:10" ht="39" customHeight="1">
      <c r="A2997" s="2" t="s">
        <v>5451</v>
      </c>
      <c r="B2997" s="3" t="s">
        <v>1101</v>
      </c>
      <c r="C2997" s="2" t="s">
        <v>963</v>
      </c>
      <c r="D2997" s="2" t="s">
        <v>1102</v>
      </c>
      <c r="E2997" s="17" t="s">
        <v>968</v>
      </c>
      <c r="F2997" s="23">
        <v>218.3</v>
      </c>
      <c r="G2997" s="18">
        <v>131.13</v>
      </c>
      <c r="H2997" s="13">
        <v>0.2094</v>
      </c>
      <c r="I2997" s="18">
        <v>158.58000000000001</v>
      </c>
      <c r="J2997" s="18">
        <f t="shared" si="155"/>
        <v>34618.01</v>
      </c>
    </row>
    <row r="2998" spans="1:10" ht="25.95" customHeight="1">
      <c r="A2998" s="2" t="s">
        <v>5452</v>
      </c>
      <c r="B2998" s="3" t="s">
        <v>3802</v>
      </c>
      <c r="C2998" s="2" t="s">
        <v>963</v>
      </c>
      <c r="D2998" s="2" t="s">
        <v>3803</v>
      </c>
      <c r="E2998" s="17" t="s">
        <v>918</v>
      </c>
      <c r="F2998" s="23">
        <v>1.77</v>
      </c>
      <c r="G2998" s="18">
        <v>583.88</v>
      </c>
      <c r="H2998" s="13">
        <v>0.2094</v>
      </c>
      <c r="I2998" s="18">
        <v>706.14</v>
      </c>
      <c r="J2998" s="18">
        <f t="shared" si="155"/>
        <v>1249.8599999999999</v>
      </c>
    </row>
    <row r="2999" spans="1:10" ht="24" customHeight="1">
      <c r="A2999" s="1" t="s">
        <v>5453</v>
      </c>
      <c r="B2999" s="1"/>
      <c r="C2999" s="1"/>
      <c r="D2999" s="1" t="s">
        <v>5454</v>
      </c>
      <c r="E2999" s="15"/>
      <c r="F2999" s="24"/>
      <c r="G2999" s="15"/>
      <c r="H2999" s="12"/>
      <c r="I2999" s="15"/>
      <c r="J2999" s="16">
        <v>5756.94</v>
      </c>
    </row>
    <row r="3000" spans="1:10" ht="39" customHeight="1">
      <c r="A3000" s="2" t="s">
        <v>5455</v>
      </c>
      <c r="B3000" s="3" t="s">
        <v>2562</v>
      </c>
      <c r="C3000" s="2" t="s">
        <v>16</v>
      </c>
      <c r="D3000" s="2" t="s">
        <v>2563</v>
      </c>
      <c r="E3000" s="17" t="s">
        <v>44</v>
      </c>
      <c r="F3000" s="23">
        <v>7</v>
      </c>
      <c r="G3000" s="18">
        <v>680.03</v>
      </c>
      <c r="H3000" s="13">
        <v>0.2094</v>
      </c>
      <c r="I3000" s="18">
        <v>822.42</v>
      </c>
      <c r="J3000" s="18">
        <f>TRUNC(F3000 * I3000, 2)</f>
        <v>5756.94</v>
      </c>
    </row>
    <row r="3001" spans="1:10" ht="24" customHeight="1">
      <c r="A3001" s="1" t="s">
        <v>5456</v>
      </c>
      <c r="B3001" s="1"/>
      <c r="C3001" s="1"/>
      <c r="D3001" s="1" t="s">
        <v>5457</v>
      </c>
      <c r="E3001" s="15"/>
      <c r="F3001" s="24"/>
      <c r="G3001" s="15"/>
      <c r="H3001" s="12"/>
      <c r="I3001" s="15"/>
      <c r="J3001" s="16">
        <v>18164.62</v>
      </c>
    </row>
    <row r="3002" spans="1:10" ht="25.95" customHeight="1">
      <c r="A3002" s="2" t="s">
        <v>5458</v>
      </c>
      <c r="B3002" s="3" t="s">
        <v>5459</v>
      </c>
      <c r="C3002" s="2" t="s">
        <v>963</v>
      </c>
      <c r="D3002" s="2" t="s">
        <v>5460</v>
      </c>
      <c r="E3002" s="17" t="s">
        <v>968</v>
      </c>
      <c r="F3002" s="23">
        <v>41.1</v>
      </c>
      <c r="G3002" s="18">
        <v>39.86</v>
      </c>
      <c r="H3002" s="13">
        <v>0.2094</v>
      </c>
      <c r="I3002" s="18">
        <v>48.2</v>
      </c>
      <c r="J3002" s="18">
        <f t="shared" ref="J3002:J3010" si="156">TRUNC(F3002 * I3002, 2)</f>
        <v>1981.02</v>
      </c>
    </row>
    <row r="3003" spans="1:10" ht="52.05" customHeight="1">
      <c r="A3003" s="2" t="s">
        <v>5461</v>
      </c>
      <c r="B3003" s="3" t="s">
        <v>5020</v>
      </c>
      <c r="C3003" s="2" t="s">
        <v>963</v>
      </c>
      <c r="D3003" s="2" t="s">
        <v>5021</v>
      </c>
      <c r="E3003" s="17" t="s">
        <v>968</v>
      </c>
      <c r="F3003" s="23">
        <v>41.1</v>
      </c>
      <c r="G3003" s="18">
        <v>7.54</v>
      </c>
      <c r="H3003" s="13">
        <v>0.2094</v>
      </c>
      <c r="I3003" s="18">
        <v>9.11</v>
      </c>
      <c r="J3003" s="18">
        <f t="shared" si="156"/>
        <v>374.42</v>
      </c>
    </row>
    <row r="3004" spans="1:10" ht="39" customHeight="1">
      <c r="A3004" s="2" t="s">
        <v>5462</v>
      </c>
      <c r="B3004" s="3" t="s">
        <v>1195</v>
      </c>
      <c r="C3004" s="2" t="s">
        <v>963</v>
      </c>
      <c r="D3004" s="2" t="s">
        <v>1196</v>
      </c>
      <c r="E3004" s="17" t="s">
        <v>968</v>
      </c>
      <c r="F3004" s="23">
        <v>0.72</v>
      </c>
      <c r="G3004" s="18">
        <v>55.95</v>
      </c>
      <c r="H3004" s="13">
        <v>0.2094</v>
      </c>
      <c r="I3004" s="18">
        <v>67.66</v>
      </c>
      <c r="J3004" s="18">
        <f t="shared" si="156"/>
        <v>48.71</v>
      </c>
    </row>
    <row r="3005" spans="1:10" ht="39" customHeight="1">
      <c r="A3005" s="2" t="s">
        <v>5463</v>
      </c>
      <c r="B3005" s="3" t="s">
        <v>5024</v>
      </c>
      <c r="C3005" s="2" t="s">
        <v>16</v>
      </c>
      <c r="D3005" s="2" t="s">
        <v>5025</v>
      </c>
      <c r="E3005" s="17" t="s">
        <v>918</v>
      </c>
      <c r="F3005" s="23">
        <v>4.3</v>
      </c>
      <c r="G3005" s="18">
        <v>504.98</v>
      </c>
      <c r="H3005" s="13">
        <v>0.2094</v>
      </c>
      <c r="I3005" s="18">
        <v>610.72</v>
      </c>
      <c r="J3005" s="18">
        <f t="shared" si="156"/>
        <v>2626.09</v>
      </c>
    </row>
    <row r="3006" spans="1:10" ht="39" customHeight="1">
      <c r="A3006" s="2" t="s">
        <v>5464</v>
      </c>
      <c r="B3006" s="3" t="s">
        <v>5027</v>
      </c>
      <c r="C3006" s="2" t="s">
        <v>963</v>
      </c>
      <c r="D3006" s="2" t="s">
        <v>5028</v>
      </c>
      <c r="E3006" s="17" t="s">
        <v>1073</v>
      </c>
      <c r="F3006" s="23">
        <v>1.9</v>
      </c>
      <c r="G3006" s="18">
        <v>8.57</v>
      </c>
      <c r="H3006" s="13">
        <v>0.2094</v>
      </c>
      <c r="I3006" s="18">
        <v>10.36</v>
      </c>
      <c r="J3006" s="18">
        <f t="shared" si="156"/>
        <v>19.68</v>
      </c>
    </row>
    <row r="3007" spans="1:10" ht="39" customHeight="1">
      <c r="A3007" s="2" t="s">
        <v>5465</v>
      </c>
      <c r="B3007" s="3" t="s">
        <v>1239</v>
      </c>
      <c r="C3007" s="2" t="s">
        <v>963</v>
      </c>
      <c r="D3007" s="2" t="s">
        <v>1240</v>
      </c>
      <c r="E3007" s="17" t="s">
        <v>1073</v>
      </c>
      <c r="F3007" s="23">
        <v>13.3</v>
      </c>
      <c r="G3007" s="18">
        <v>18.809999999999999</v>
      </c>
      <c r="H3007" s="13">
        <v>0.2094</v>
      </c>
      <c r="I3007" s="18">
        <v>22.74</v>
      </c>
      <c r="J3007" s="18">
        <f t="shared" si="156"/>
        <v>302.44</v>
      </c>
    </row>
    <row r="3008" spans="1:10" ht="39" customHeight="1">
      <c r="A3008" s="2" t="s">
        <v>5466</v>
      </c>
      <c r="B3008" s="3" t="s">
        <v>1242</v>
      </c>
      <c r="C3008" s="2" t="s">
        <v>963</v>
      </c>
      <c r="D3008" s="2" t="s">
        <v>1243</v>
      </c>
      <c r="E3008" s="17" t="s">
        <v>1073</v>
      </c>
      <c r="F3008" s="23">
        <v>353.92</v>
      </c>
      <c r="G3008" s="18">
        <v>15.03</v>
      </c>
      <c r="H3008" s="13">
        <v>0.2094</v>
      </c>
      <c r="I3008" s="18">
        <v>18.170000000000002</v>
      </c>
      <c r="J3008" s="18">
        <f t="shared" si="156"/>
        <v>6430.72</v>
      </c>
    </row>
    <row r="3009" spans="1:10" ht="39" customHeight="1">
      <c r="A3009" s="2" t="s">
        <v>5467</v>
      </c>
      <c r="B3009" s="3" t="s">
        <v>1245</v>
      </c>
      <c r="C3009" s="2" t="s">
        <v>963</v>
      </c>
      <c r="D3009" s="2" t="s">
        <v>1246</v>
      </c>
      <c r="E3009" s="17" t="s">
        <v>1073</v>
      </c>
      <c r="F3009" s="23">
        <v>23.44</v>
      </c>
      <c r="G3009" s="18">
        <v>13.66</v>
      </c>
      <c r="H3009" s="13">
        <v>0.2094</v>
      </c>
      <c r="I3009" s="18">
        <v>16.52</v>
      </c>
      <c r="J3009" s="18">
        <f t="shared" si="156"/>
        <v>387.22</v>
      </c>
    </row>
    <row r="3010" spans="1:10" ht="39" customHeight="1">
      <c r="A3010" s="2" t="s">
        <v>5468</v>
      </c>
      <c r="B3010" s="3" t="s">
        <v>1101</v>
      </c>
      <c r="C3010" s="2" t="s">
        <v>963</v>
      </c>
      <c r="D3010" s="2" t="s">
        <v>1102</v>
      </c>
      <c r="E3010" s="17" t="s">
        <v>968</v>
      </c>
      <c r="F3010" s="23">
        <v>37.799999999999997</v>
      </c>
      <c r="G3010" s="18">
        <v>131.13</v>
      </c>
      <c r="H3010" s="13">
        <v>0.2094</v>
      </c>
      <c r="I3010" s="18">
        <v>158.58000000000001</v>
      </c>
      <c r="J3010" s="18">
        <f t="shared" si="156"/>
        <v>5994.32</v>
      </c>
    </row>
    <row r="3011" spans="1:10" ht="24" customHeight="1">
      <c r="A3011" s="1" t="s">
        <v>5469</v>
      </c>
      <c r="B3011" s="1"/>
      <c r="C3011" s="1"/>
      <c r="D3011" s="1" t="s">
        <v>5470</v>
      </c>
      <c r="E3011" s="15"/>
      <c r="F3011" s="24"/>
      <c r="G3011" s="15"/>
      <c r="H3011" s="12"/>
      <c r="I3011" s="15"/>
      <c r="J3011" s="16">
        <v>62916.17</v>
      </c>
    </row>
    <row r="3012" spans="1:10" ht="39" customHeight="1">
      <c r="A3012" s="2" t="s">
        <v>5471</v>
      </c>
      <c r="B3012" s="3" t="s">
        <v>2576</v>
      </c>
      <c r="C3012" s="2" t="s">
        <v>963</v>
      </c>
      <c r="D3012" s="2" t="s">
        <v>2577</v>
      </c>
      <c r="E3012" s="17" t="s">
        <v>29</v>
      </c>
      <c r="F3012" s="23">
        <v>6</v>
      </c>
      <c r="G3012" s="18">
        <v>26.1</v>
      </c>
      <c r="H3012" s="13">
        <v>0.2094</v>
      </c>
      <c r="I3012" s="18">
        <v>31.56</v>
      </c>
      <c r="J3012" s="18">
        <f t="shared" ref="J3012:J3021" si="157">TRUNC(F3012 * I3012, 2)</f>
        <v>189.36</v>
      </c>
    </row>
    <row r="3013" spans="1:10" ht="39" customHeight="1">
      <c r="A3013" s="2" t="s">
        <v>5472</v>
      </c>
      <c r="B3013" s="3" t="s">
        <v>2434</v>
      </c>
      <c r="C3013" s="2" t="s">
        <v>963</v>
      </c>
      <c r="D3013" s="2" t="s">
        <v>2435</v>
      </c>
      <c r="E3013" s="17" t="s">
        <v>29</v>
      </c>
      <c r="F3013" s="23">
        <v>15</v>
      </c>
      <c r="G3013" s="18">
        <v>44.87</v>
      </c>
      <c r="H3013" s="13">
        <v>0.2094</v>
      </c>
      <c r="I3013" s="18">
        <v>54.26</v>
      </c>
      <c r="J3013" s="18">
        <f t="shared" si="157"/>
        <v>813.9</v>
      </c>
    </row>
    <row r="3014" spans="1:10" ht="39" customHeight="1">
      <c r="A3014" s="2" t="s">
        <v>5473</v>
      </c>
      <c r="B3014" s="3" t="s">
        <v>2579</v>
      </c>
      <c r="C3014" s="2" t="s">
        <v>963</v>
      </c>
      <c r="D3014" s="2" t="s">
        <v>2580</v>
      </c>
      <c r="E3014" s="17" t="s">
        <v>29</v>
      </c>
      <c r="F3014" s="23">
        <v>93</v>
      </c>
      <c r="G3014" s="18">
        <v>68.150000000000006</v>
      </c>
      <c r="H3014" s="13">
        <v>0.2094</v>
      </c>
      <c r="I3014" s="18">
        <v>82.42</v>
      </c>
      <c r="J3014" s="18">
        <f t="shared" si="157"/>
        <v>7665.06</v>
      </c>
    </row>
    <row r="3015" spans="1:10" ht="52.05" customHeight="1">
      <c r="A3015" s="2" t="s">
        <v>5474</v>
      </c>
      <c r="B3015" s="3" t="s">
        <v>5475</v>
      </c>
      <c r="C3015" s="2" t="s">
        <v>963</v>
      </c>
      <c r="D3015" s="2" t="s">
        <v>5476</v>
      </c>
      <c r="E3015" s="17" t="s">
        <v>44</v>
      </c>
      <c r="F3015" s="23">
        <v>1</v>
      </c>
      <c r="G3015" s="18">
        <v>29.84</v>
      </c>
      <c r="H3015" s="13">
        <v>0.2094</v>
      </c>
      <c r="I3015" s="18">
        <v>36.08</v>
      </c>
      <c r="J3015" s="18">
        <f t="shared" si="157"/>
        <v>36.08</v>
      </c>
    </row>
    <row r="3016" spans="1:10" ht="52.05" customHeight="1">
      <c r="A3016" s="2" t="s">
        <v>5477</v>
      </c>
      <c r="B3016" s="3" t="s">
        <v>5478</v>
      </c>
      <c r="C3016" s="2" t="s">
        <v>963</v>
      </c>
      <c r="D3016" s="2" t="s">
        <v>5479</v>
      </c>
      <c r="E3016" s="17" t="s">
        <v>44</v>
      </c>
      <c r="F3016" s="23">
        <v>5</v>
      </c>
      <c r="G3016" s="18">
        <v>54.85</v>
      </c>
      <c r="H3016" s="13">
        <v>0.2094</v>
      </c>
      <c r="I3016" s="18">
        <v>66.33</v>
      </c>
      <c r="J3016" s="18">
        <f t="shared" si="157"/>
        <v>331.65</v>
      </c>
    </row>
    <row r="3017" spans="1:10" ht="52.05" customHeight="1">
      <c r="A3017" s="2" t="s">
        <v>5480</v>
      </c>
      <c r="B3017" s="3" t="s">
        <v>5481</v>
      </c>
      <c r="C3017" s="2" t="s">
        <v>963</v>
      </c>
      <c r="D3017" s="2" t="s">
        <v>5482</v>
      </c>
      <c r="E3017" s="17" t="s">
        <v>44</v>
      </c>
      <c r="F3017" s="23">
        <v>4</v>
      </c>
      <c r="G3017" s="18">
        <v>92.58</v>
      </c>
      <c r="H3017" s="13">
        <v>0.2094</v>
      </c>
      <c r="I3017" s="18">
        <v>111.96</v>
      </c>
      <c r="J3017" s="18">
        <f t="shared" si="157"/>
        <v>447.84</v>
      </c>
    </row>
    <row r="3018" spans="1:10" ht="39" customHeight="1">
      <c r="A3018" s="2" t="s">
        <v>5483</v>
      </c>
      <c r="B3018" s="3" t="s">
        <v>2568</v>
      </c>
      <c r="C3018" s="2" t="s">
        <v>1731</v>
      </c>
      <c r="D3018" s="2" t="s">
        <v>2569</v>
      </c>
      <c r="E3018" s="17" t="s">
        <v>954</v>
      </c>
      <c r="F3018" s="23">
        <v>120</v>
      </c>
      <c r="G3018" s="18">
        <v>323.37</v>
      </c>
      <c r="H3018" s="13">
        <v>0.2094</v>
      </c>
      <c r="I3018" s="18">
        <v>391.08</v>
      </c>
      <c r="J3018" s="18">
        <f t="shared" si="157"/>
        <v>46929.599999999999</v>
      </c>
    </row>
    <row r="3019" spans="1:10" ht="39" customHeight="1">
      <c r="A3019" s="2" t="s">
        <v>5484</v>
      </c>
      <c r="B3019" s="3" t="s">
        <v>2576</v>
      </c>
      <c r="C3019" s="2" t="s">
        <v>963</v>
      </c>
      <c r="D3019" s="2" t="s">
        <v>2577</v>
      </c>
      <c r="E3019" s="17" t="s">
        <v>29</v>
      </c>
      <c r="F3019" s="23">
        <v>4</v>
      </c>
      <c r="G3019" s="18">
        <v>26.1</v>
      </c>
      <c r="H3019" s="13">
        <v>0.2094</v>
      </c>
      <c r="I3019" s="18">
        <v>31.56</v>
      </c>
      <c r="J3019" s="18">
        <f t="shared" si="157"/>
        <v>126.24</v>
      </c>
    </row>
    <row r="3020" spans="1:10" ht="39" customHeight="1">
      <c r="A3020" s="2" t="s">
        <v>5485</v>
      </c>
      <c r="B3020" s="3" t="s">
        <v>2582</v>
      </c>
      <c r="C3020" s="2" t="s">
        <v>963</v>
      </c>
      <c r="D3020" s="2" t="s">
        <v>2583</v>
      </c>
      <c r="E3020" s="17" t="s">
        <v>29</v>
      </c>
      <c r="F3020" s="23">
        <v>10</v>
      </c>
      <c r="G3020" s="18">
        <v>36.57</v>
      </c>
      <c r="H3020" s="13">
        <v>0.2094</v>
      </c>
      <c r="I3020" s="18">
        <v>44.22</v>
      </c>
      <c r="J3020" s="18">
        <f t="shared" si="157"/>
        <v>442.2</v>
      </c>
    </row>
    <row r="3021" spans="1:10" ht="39" customHeight="1">
      <c r="A3021" s="2" t="s">
        <v>5486</v>
      </c>
      <c r="B3021" s="3" t="s">
        <v>2579</v>
      </c>
      <c r="C3021" s="2" t="s">
        <v>963</v>
      </c>
      <c r="D3021" s="2" t="s">
        <v>2580</v>
      </c>
      <c r="E3021" s="17" t="s">
        <v>29</v>
      </c>
      <c r="F3021" s="23">
        <v>72</v>
      </c>
      <c r="G3021" s="18">
        <v>68.150000000000006</v>
      </c>
      <c r="H3021" s="13">
        <v>0.2094</v>
      </c>
      <c r="I3021" s="18">
        <v>82.42</v>
      </c>
      <c r="J3021" s="18">
        <f t="shared" si="157"/>
        <v>5934.24</v>
      </c>
    </row>
    <row r="3022" spans="1:10" ht="24" customHeight="1">
      <c r="A3022" s="1" t="s">
        <v>5487</v>
      </c>
      <c r="B3022" s="1"/>
      <c r="C3022" s="1"/>
      <c r="D3022" s="1" t="s">
        <v>2591</v>
      </c>
      <c r="E3022" s="15"/>
      <c r="F3022" s="24"/>
      <c r="G3022" s="15"/>
      <c r="H3022" s="12"/>
      <c r="I3022" s="15"/>
      <c r="J3022" s="16">
        <v>80727.789999999994</v>
      </c>
    </row>
    <row r="3023" spans="1:10" ht="25.95" customHeight="1">
      <c r="A3023" s="2" t="s">
        <v>5488</v>
      </c>
      <c r="B3023" s="3" t="s">
        <v>2595</v>
      </c>
      <c r="C3023" s="2" t="s">
        <v>963</v>
      </c>
      <c r="D3023" s="2" t="s">
        <v>2596</v>
      </c>
      <c r="E3023" s="17" t="s">
        <v>29</v>
      </c>
      <c r="F3023" s="23">
        <v>101</v>
      </c>
      <c r="G3023" s="18">
        <v>55.79</v>
      </c>
      <c r="H3023" s="13">
        <v>0.2094</v>
      </c>
      <c r="I3023" s="18">
        <v>67.47</v>
      </c>
      <c r="J3023" s="18">
        <f t="shared" ref="J3023:J3031" si="158">TRUNC(F3023 * I3023, 2)</f>
        <v>6814.47</v>
      </c>
    </row>
    <row r="3024" spans="1:10" ht="25.95" customHeight="1">
      <c r="A3024" s="2" t="s">
        <v>5489</v>
      </c>
      <c r="B3024" s="3" t="s">
        <v>2598</v>
      </c>
      <c r="C3024" s="2" t="s">
        <v>963</v>
      </c>
      <c r="D3024" s="2" t="s">
        <v>2599</v>
      </c>
      <c r="E3024" s="17" t="s">
        <v>29</v>
      </c>
      <c r="F3024" s="23">
        <v>458</v>
      </c>
      <c r="G3024" s="18">
        <v>72.38</v>
      </c>
      <c r="H3024" s="13">
        <v>0.2094</v>
      </c>
      <c r="I3024" s="18">
        <v>87.53</v>
      </c>
      <c r="J3024" s="18">
        <f t="shared" si="158"/>
        <v>40088.74</v>
      </c>
    </row>
    <row r="3025" spans="1:10" ht="24" customHeight="1">
      <c r="A3025" s="2" t="s">
        <v>5490</v>
      </c>
      <c r="B3025" s="3" t="s">
        <v>5491</v>
      </c>
      <c r="C3025" s="2" t="s">
        <v>27</v>
      </c>
      <c r="D3025" s="2" t="s">
        <v>5492</v>
      </c>
      <c r="E3025" s="17" t="s">
        <v>44</v>
      </c>
      <c r="F3025" s="23">
        <v>45</v>
      </c>
      <c r="G3025" s="18">
        <v>25.32</v>
      </c>
      <c r="H3025" s="13">
        <v>0.2094</v>
      </c>
      <c r="I3025" s="18">
        <v>30.62</v>
      </c>
      <c r="J3025" s="18">
        <f t="shared" si="158"/>
        <v>1377.9</v>
      </c>
    </row>
    <row r="3026" spans="1:10" ht="25.95" customHeight="1">
      <c r="A3026" s="2" t="s">
        <v>5493</v>
      </c>
      <c r="B3026" s="3" t="s">
        <v>2601</v>
      </c>
      <c r="C3026" s="2" t="s">
        <v>27</v>
      </c>
      <c r="D3026" s="2" t="s">
        <v>2602</v>
      </c>
      <c r="E3026" s="17" t="s">
        <v>44</v>
      </c>
      <c r="F3026" s="23">
        <v>8</v>
      </c>
      <c r="G3026" s="18">
        <v>22.21</v>
      </c>
      <c r="H3026" s="13">
        <v>0.2094</v>
      </c>
      <c r="I3026" s="18">
        <v>26.86</v>
      </c>
      <c r="J3026" s="18">
        <f t="shared" si="158"/>
        <v>214.88</v>
      </c>
    </row>
    <row r="3027" spans="1:10" ht="25.95" customHeight="1">
      <c r="A3027" s="2" t="s">
        <v>5494</v>
      </c>
      <c r="B3027" s="3" t="s">
        <v>2607</v>
      </c>
      <c r="C3027" s="2" t="s">
        <v>963</v>
      </c>
      <c r="D3027" s="2" t="s">
        <v>2608</v>
      </c>
      <c r="E3027" s="17" t="s">
        <v>44</v>
      </c>
      <c r="F3027" s="23">
        <v>45</v>
      </c>
      <c r="G3027" s="18">
        <v>86.97</v>
      </c>
      <c r="H3027" s="13">
        <v>0.2094</v>
      </c>
      <c r="I3027" s="18">
        <v>105.18</v>
      </c>
      <c r="J3027" s="18">
        <f t="shared" si="158"/>
        <v>4733.1000000000004</v>
      </c>
    </row>
    <row r="3028" spans="1:10" ht="52.05" customHeight="1">
      <c r="A3028" s="2" t="s">
        <v>5495</v>
      </c>
      <c r="B3028" s="3" t="s">
        <v>5496</v>
      </c>
      <c r="C3028" s="2" t="s">
        <v>963</v>
      </c>
      <c r="D3028" s="2" t="s">
        <v>5497</v>
      </c>
      <c r="E3028" s="17" t="s">
        <v>29</v>
      </c>
      <c r="F3028" s="23">
        <v>65</v>
      </c>
      <c r="G3028" s="18">
        <v>133.59</v>
      </c>
      <c r="H3028" s="13">
        <v>0.2094</v>
      </c>
      <c r="I3028" s="18">
        <v>161.56</v>
      </c>
      <c r="J3028" s="18">
        <f t="shared" si="158"/>
        <v>10501.4</v>
      </c>
    </row>
    <row r="3029" spans="1:10" ht="25.95" customHeight="1">
      <c r="A3029" s="2" t="s">
        <v>5498</v>
      </c>
      <c r="B3029" s="3" t="s">
        <v>2610</v>
      </c>
      <c r="C3029" s="2" t="s">
        <v>963</v>
      </c>
      <c r="D3029" s="2" t="s">
        <v>2611</v>
      </c>
      <c r="E3029" s="17" t="s">
        <v>44</v>
      </c>
      <c r="F3029" s="23">
        <v>5</v>
      </c>
      <c r="G3029" s="18">
        <v>20.77</v>
      </c>
      <c r="H3029" s="13">
        <v>0.2094</v>
      </c>
      <c r="I3029" s="18">
        <v>25.11</v>
      </c>
      <c r="J3029" s="18">
        <f t="shared" si="158"/>
        <v>125.55</v>
      </c>
    </row>
    <row r="3030" spans="1:10" ht="25.95" customHeight="1">
      <c r="A3030" s="2" t="s">
        <v>5499</v>
      </c>
      <c r="B3030" s="3" t="s">
        <v>2613</v>
      </c>
      <c r="C3030" s="2" t="s">
        <v>963</v>
      </c>
      <c r="D3030" s="2" t="s">
        <v>2614</v>
      </c>
      <c r="E3030" s="17" t="s">
        <v>44</v>
      </c>
      <c r="F3030" s="23">
        <v>40</v>
      </c>
      <c r="G3030" s="18">
        <v>129.63999999999999</v>
      </c>
      <c r="H3030" s="13">
        <v>0.2094</v>
      </c>
      <c r="I3030" s="18">
        <v>156.78</v>
      </c>
      <c r="J3030" s="18">
        <f t="shared" si="158"/>
        <v>6271.2</v>
      </c>
    </row>
    <row r="3031" spans="1:10" ht="24" customHeight="1">
      <c r="A3031" s="2" t="s">
        <v>5500</v>
      </c>
      <c r="B3031" s="3" t="s">
        <v>2616</v>
      </c>
      <c r="C3031" s="2" t="s">
        <v>27</v>
      </c>
      <c r="D3031" s="2" t="s">
        <v>2617</v>
      </c>
      <c r="E3031" s="17" t="s">
        <v>44</v>
      </c>
      <c r="F3031" s="23">
        <v>205</v>
      </c>
      <c r="G3031" s="18">
        <v>42.76</v>
      </c>
      <c r="H3031" s="13">
        <v>0.2094</v>
      </c>
      <c r="I3031" s="18">
        <v>51.71</v>
      </c>
      <c r="J3031" s="18">
        <f t="shared" si="158"/>
        <v>10600.55</v>
      </c>
    </row>
    <row r="3032" spans="1:10" ht="24" customHeight="1">
      <c r="A3032" s="1" t="s">
        <v>5501</v>
      </c>
      <c r="B3032" s="1"/>
      <c r="C3032" s="1"/>
      <c r="D3032" s="1" t="s">
        <v>5502</v>
      </c>
      <c r="E3032" s="15"/>
      <c r="F3032" s="24"/>
      <c r="G3032" s="15"/>
      <c r="H3032" s="12"/>
      <c r="I3032" s="15"/>
      <c r="J3032" s="16">
        <v>13706.01</v>
      </c>
    </row>
    <row r="3033" spans="1:10" ht="25.95" customHeight="1">
      <c r="A3033" s="1" t="s">
        <v>5503</v>
      </c>
      <c r="B3033" s="1"/>
      <c r="C3033" s="1"/>
      <c r="D3033" s="1" t="s">
        <v>2593</v>
      </c>
      <c r="E3033" s="15"/>
      <c r="F3033" s="24"/>
      <c r="G3033" s="15"/>
      <c r="H3033" s="12"/>
      <c r="I3033" s="15"/>
      <c r="J3033" s="16">
        <v>13706.01</v>
      </c>
    </row>
    <row r="3034" spans="1:10" ht="24" customHeight="1">
      <c r="A3034" s="2" t="s">
        <v>5504</v>
      </c>
      <c r="B3034" s="3" t="s">
        <v>2634</v>
      </c>
      <c r="C3034" s="2" t="s">
        <v>16</v>
      </c>
      <c r="D3034" s="2" t="s">
        <v>2635</v>
      </c>
      <c r="E3034" s="17" t="s">
        <v>44</v>
      </c>
      <c r="F3034" s="23">
        <v>1</v>
      </c>
      <c r="G3034" s="18">
        <v>4376</v>
      </c>
      <c r="H3034" s="13">
        <v>0.2094</v>
      </c>
      <c r="I3034" s="18">
        <v>5292.33</v>
      </c>
      <c r="J3034" s="18">
        <f>TRUNC(F3034 * I3034, 2)</f>
        <v>5292.33</v>
      </c>
    </row>
    <row r="3035" spans="1:10" ht="24" customHeight="1">
      <c r="A3035" s="2" t="s">
        <v>5505</v>
      </c>
      <c r="B3035" s="3" t="s">
        <v>5506</v>
      </c>
      <c r="C3035" s="2" t="s">
        <v>16</v>
      </c>
      <c r="D3035" s="2" t="s">
        <v>5507</v>
      </c>
      <c r="E3035" s="17" t="s">
        <v>44</v>
      </c>
      <c r="F3035" s="23">
        <v>1</v>
      </c>
      <c r="G3035" s="18">
        <v>2018.61</v>
      </c>
      <c r="H3035" s="13">
        <v>0.2094</v>
      </c>
      <c r="I3035" s="18">
        <v>2441.3000000000002</v>
      </c>
      <c r="J3035" s="18">
        <f>TRUNC(F3035 * I3035, 2)</f>
        <v>2441.3000000000002</v>
      </c>
    </row>
    <row r="3036" spans="1:10" ht="24" customHeight="1">
      <c r="A3036" s="2" t="s">
        <v>5508</v>
      </c>
      <c r="B3036" s="3" t="s">
        <v>2628</v>
      </c>
      <c r="C3036" s="2" t="s">
        <v>16</v>
      </c>
      <c r="D3036" s="2" t="s">
        <v>2629</v>
      </c>
      <c r="E3036" s="17" t="s">
        <v>44</v>
      </c>
      <c r="F3036" s="23">
        <v>1</v>
      </c>
      <c r="G3036" s="18">
        <v>4938.3</v>
      </c>
      <c r="H3036" s="13">
        <v>0.2094</v>
      </c>
      <c r="I3036" s="18">
        <v>5972.38</v>
      </c>
      <c r="J3036" s="18">
        <f>TRUNC(F3036 * I3036, 2)</f>
        <v>5972.38</v>
      </c>
    </row>
    <row r="3037" spans="1:10" ht="24" customHeight="1">
      <c r="A3037" s="1" t="s">
        <v>5509</v>
      </c>
      <c r="B3037" s="1"/>
      <c r="C3037" s="1"/>
      <c r="D3037" s="1" t="s">
        <v>2640</v>
      </c>
      <c r="E3037" s="15"/>
      <c r="F3037" s="24"/>
      <c r="G3037" s="15"/>
      <c r="H3037" s="12"/>
      <c r="I3037" s="15"/>
      <c r="J3037" s="16">
        <v>91637.42</v>
      </c>
    </row>
    <row r="3038" spans="1:10" ht="24" customHeight="1">
      <c r="A3038" s="1" t="s">
        <v>5510</v>
      </c>
      <c r="B3038" s="1"/>
      <c r="C3038" s="1"/>
      <c r="D3038" s="1" t="s">
        <v>2642</v>
      </c>
      <c r="E3038" s="15"/>
      <c r="F3038" s="24"/>
      <c r="G3038" s="15"/>
      <c r="H3038" s="12"/>
      <c r="I3038" s="15"/>
      <c r="J3038" s="16">
        <v>21914.400000000001</v>
      </c>
    </row>
    <row r="3039" spans="1:10" ht="24" customHeight="1">
      <c r="A3039" s="1" t="s">
        <v>5511</v>
      </c>
      <c r="B3039" s="1"/>
      <c r="C3039" s="1"/>
      <c r="D3039" s="1" t="s">
        <v>2644</v>
      </c>
      <c r="E3039" s="15"/>
      <c r="F3039" s="24"/>
      <c r="G3039" s="15"/>
      <c r="H3039" s="12"/>
      <c r="I3039" s="15"/>
      <c r="J3039" s="16">
        <v>20065.939999999999</v>
      </c>
    </row>
    <row r="3040" spans="1:10" ht="52.05" customHeight="1">
      <c r="A3040" s="2" t="s">
        <v>5512</v>
      </c>
      <c r="B3040" s="3" t="s">
        <v>5513</v>
      </c>
      <c r="C3040" s="2" t="s">
        <v>16</v>
      </c>
      <c r="D3040" s="2" t="s">
        <v>5514</v>
      </c>
      <c r="E3040" s="17" t="s">
        <v>44</v>
      </c>
      <c r="F3040" s="23">
        <v>2</v>
      </c>
      <c r="G3040" s="18">
        <v>8703.14</v>
      </c>
      <c r="H3040" s="13">
        <v>0.15279999999999999</v>
      </c>
      <c r="I3040" s="18">
        <v>10032.969999999999</v>
      </c>
      <c r="J3040" s="18">
        <f>TRUNC(F3040 * TRUNC(G3040 * (1 + 15.28 / 100), 2), 2)</f>
        <v>20065.939999999999</v>
      </c>
    </row>
    <row r="3041" spans="1:10" ht="25.95" customHeight="1">
      <c r="A3041" s="1" t="s">
        <v>5515</v>
      </c>
      <c r="B3041" s="1"/>
      <c r="C3041" s="1"/>
      <c r="D3041" s="1" t="s">
        <v>2664</v>
      </c>
      <c r="E3041" s="15"/>
      <c r="F3041" s="24"/>
      <c r="G3041" s="15"/>
      <c r="H3041" s="12"/>
      <c r="I3041" s="15"/>
      <c r="J3041" s="16">
        <v>449.72</v>
      </c>
    </row>
    <row r="3042" spans="1:10" ht="39" customHeight="1">
      <c r="A3042" s="2" t="s">
        <v>5516</v>
      </c>
      <c r="B3042" s="3" t="s">
        <v>1786</v>
      </c>
      <c r="C3042" s="2" t="s">
        <v>963</v>
      </c>
      <c r="D3042" s="2" t="s">
        <v>1787</v>
      </c>
      <c r="E3042" s="17" t="s">
        <v>29</v>
      </c>
      <c r="F3042" s="23">
        <v>4</v>
      </c>
      <c r="G3042" s="18">
        <v>18.07</v>
      </c>
      <c r="H3042" s="13">
        <v>0.2094</v>
      </c>
      <c r="I3042" s="18">
        <v>21.85</v>
      </c>
      <c r="J3042" s="18">
        <f>TRUNC(F3042 * I3042, 2)</f>
        <v>87.4</v>
      </c>
    </row>
    <row r="3043" spans="1:10" ht="39" customHeight="1">
      <c r="A3043" s="2" t="s">
        <v>5517</v>
      </c>
      <c r="B3043" s="3" t="s">
        <v>1789</v>
      </c>
      <c r="C3043" s="2" t="s">
        <v>963</v>
      </c>
      <c r="D3043" s="2" t="s">
        <v>1790</v>
      </c>
      <c r="E3043" s="17" t="s">
        <v>29</v>
      </c>
      <c r="F3043" s="23">
        <v>14</v>
      </c>
      <c r="G3043" s="18">
        <v>21.4</v>
      </c>
      <c r="H3043" s="13">
        <v>0.2094</v>
      </c>
      <c r="I3043" s="18">
        <v>25.88</v>
      </c>
      <c r="J3043" s="18">
        <f>TRUNC(F3043 * I3043, 2)</f>
        <v>362.32</v>
      </c>
    </row>
    <row r="3044" spans="1:10" ht="24" customHeight="1">
      <c r="A3044" s="1" t="s">
        <v>5518</v>
      </c>
      <c r="B3044" s="1"/>
      <c r="C3044" s="1"/>
      <c r="D3044" s="1" t="s">
        <v>2669</v>
      </c>
      <c r="E3044" s="15"/>
      <c r="F3044" s="24"/>
      <c r="G3044" s="15"/>
      <c r="H3044" s="12"/>
      <c r="I3044" s="15"/>
      <c r="J3044" s="16">
        <v>1398.74</v>
      </c>
    </row>
    <row r="3045" spans="1:10" ht="78" customHeight="1">
      <c r="A3045" s="2" t="s">
        <v>5519</v>
      </c>
      <c r="B3045" s="3" t="s">
        <v>2671</v>
      </c>
      <c r="C3045" s="2" t="s">
        <v>16</v>
      </c>
      <c r="D3045" s="2" t="s">
        <v>2672</v>
      </c>
      <c r="E3045" s="17" t="s">
        <v>44</v>
      </c>
      <c r="F3045" s="23">
        <v>2</v>
      </c>
      <c r="G3045" s="18">
        <v>578.28</v>
      </c>
      <c r="H3045" s="13">
        <v>0.2094</v>
      </c>
      <c r="I3045" s="18">
        <v>699.37</v>
      </c>
      <c r="J3045" s="18">
        <f>TRUNC(F3045 * I3045, 2)</f>
        <v>1398.74</v>
      </c>
    </row>
    <row r="3046" spans="1:10" ht="24" customHeight="1">
      <c r="A3046" s="1" t="s">
        <v>5520</v>
      </c>
      <c r="B3046" s="1"/>
      <c r="C3046" s="1"/>
      <c r="D3046" s="1" t="s">
        <v>2674</v>
      </c>
      <c r="E3046" s="15"/>
      <c r="F3046" s="24"/>
      <c r="G3046" s="15"/>
      <c r="H3046" s="12"/>
      <c r="I3046" s="15"/>
      <c r="J3046" s="16">
        <v>69723.02</v>
      </c>
    </row>
    <row r="3047" spans="1:10" ht="24" customHeight="1">
      <c r="A3047" s="1" t="s">
        <v>5521</v>
      </c>
      <c r="B3047" s="1"/>
      <c r="C3047" s="1"/>
      <c r="D3047" s="1" t="s">
        <v>2687</v>
      </c>
      <c r="E3047" s="15"/>
      <c r="F3047" s="24"/>
      <c r="G3047" s="15"/>
      <c r="H3047" s="12"/>
      <c r="I3047" s="15"/>
      <c r="J3047" s="16">
        <v>6773.14</v>
      </c>
    </row>
    <row r="3048" spans="1:10" ht="64.95" customHeight="1">
      <c r="A3048" s="2" t="s">
        <v>5522</v>
      </c>
      <c r="B3048" s="3" t="s">
        <v>2692</v>
      </c>
      <c r="C3048" s="2" t="s">
        <v>16</v>
      </c>
      <c r="D3048" s="2" t="s">
        <v>2693</v>
      </c>
      <c r="E3048" s="17" t="s">
        <v>44</v>
      </c>
      <c r="F3048" s="23">
        <v>1</v>
      </c>
      <c r="G3048" s="18">
        <v>5875.39</v>
      </c>
      <c r="H3048" s="13">
        <v>0.15279999999999999</v>
      </c>
      <c r="I3048" s="18">
        <v>6773.14</v>
      </c>
      <c r="J3048" s="18">
        <f>TRUNC(F3048 * TRUNC(G3048 * (1 + 15.28 / 100), 2), 2)</f>
        <v>6773.14</v>
      </c>
    </row>
    <row r="3049" spans="1:10" ht="25.95" customHeight="1">
      <c r="A3049" s="1" t="s">
        <v>5523</v>
      </c>
      <c r="B3049" s="1"/>
      <c r="C3049" s="1"/>
      <c r="D3049" s="1" t="s">
        <v>2802</v>
      </c>
      <c r="E3049" s="15"/>
      <c r="F3049" s="24"/>
      <c r="G3049" s="15"/>
      <c r="H3049" s="12"/>
      <c r="I3049" s="15"/>
      <c r="J3049" s="16">
        <v>2406.86</v>
      </c>
    </row>
    <row r="3050" spans="1:10" ht="52.05" customHeight="1">
      <c r="A3050" s="2" t="s">
        <v>5524</v>
      </c>
      <c r="B3050" s="3" t="s">
        <v>5525</v>
      </c>
      <c r="C3050" s="2" t="s">
        <v>16</v>
      </c>
      <c r="D3050" s="2" t="s">
        <v>5526</v>
      </c>
      <c r="E3050" s="17" t="s">
        <v>44</v>
      </c>
      <c r="F3050" s="23">
        <v>2</v>
      </c>
      <c r="G3050" s="18">
        <v>995.07</v>
      </c>
      <c r="H3050" s="13">
        <v>0.2094</v>
      </c>
      <c r="I3050" s="18">
        <v>1203.43</v>
      </c>
      <c r="J3050" s="18">
        <f>TRUNC(F3050 * I3050, 2)</f>
        <v>2406.86</v>
      </c>
    </row>
    <row r="3051" spans="1:10" ht="25.95" customHeight="1">
      <c r="A3051" s="1" t="s">
        <v>5527</v>
      </c>
      <c r="B3051" s="1"/>
      <c r="C3051" s="1"/>
      <c r="D3051" s="1" t="s">
        <v>5528</v>
      </c>
      <c r="E3051" s="15"/>
      <c r="F3051" s="24"/>
      <c r="G3051" s="15"/>
      <c r="H3051" s="12"/>
      <c r="I3051" s="15"/>
      <c r="J3051" s="16">
        <v>60409.62</v>
      </c>
    </row>
    <row r="3052" spans="1:10" ht="64.95" customHeight="1">
      <c r="A3052" s="2" t="s">
        <v>5529</v>
      </c>
      <c r="B3052" s="3" t="s">
        <v>2846</v>
      </c>
      <c r="C3052" s="2" t="s">
        <v>16</v>
      </c>
      <c r="D3052" s="2" t="s">
        <v>2847</v>
      </c>
      <c r="E3052" s="17" t="s">
        <v>44</v>
      </c>
      <c r="F3052" s="23">
        <v>6</v>
      </c>
      <c r="G3052" s="18">
        <v>8325.02</v>
      </c>
      <c r="H3052" s="13">
        <v>0.2094</v>
      </c>
      <c r="I3052" s="18">
        <v>10068.27</v>
      </c>
      <c r="J3052" s="18">
        <f>TRUNC(F3052 * I3052, 2)</f>
        <v>60409.62</v>
      </c>
    </row>
    <row r="3053" spans="1:10" ht="24" customHeight="1">
      <c r="A3053" s="1" t="s">
        <v>5530</v>
      </c>
      <c r="B3053" s="1"/>
      <c r="C3053" s="1"/>
      <c r="D3053" s="1" t="s">
        <v>2866</v>
      </c>
      <c r="E3053" s="15"/>
      <c r="F3053" s="24"/>
      <c r="G3053" s="15"/>
      <c r="H3053" s="12"/>
      <c r="I3053" s="15"/>
      <c r="J3053" s="16">
        <v>133.4</v>
      </c>
    </row>
    <row r="3054" spans="1:10" ht="64.95" customHeight="1">
      <c r="A3054" s="2" t="s">
        <v>5531</v>
      </c>
      <c r="B3054" s="3" t="s">
        <v>2871</v>
      </c>
      <c r="C3054" s="2" t="s">
        <v>16</v>
      </c>
      <c r="D3054" s="2" t="s">
        <v>2872</v>
      </c>
      <c r="E3054" s="17" t="s">
        <v>44</v>
      </c>
      <c r="F3054" s="23">
        <v>1</v>
      </c>
      <c r="G3054" s="18">
        <v>110.31</v>
      </c>
      <c r="H3054" s="13">
        <v>0.2094</v>
      </c>
      <c r="I3054" s="18">
        <v>133.4</v>
      </c>
      <c r="J3054" s="18">
        <f>TRUNC(F3054 * I3054, 2)</f>
        <v>133.4</v>
      </c>
    </row>
    <row r="3055" spans="1:10" ht="24" customHeight="1">
      <c r="A3055" s="1" t="s">
        <v>5532</v>
      </c>
      <c r="B3055" s="1"/>
      <c r="C3055" s="1"/>
      <c r="D3055" s="1" t="s">
        <v>2884</v>
      </c>
      <c r="E3055" s="15"/>
      <c r="F3055" s="24"/>
      <c r="G3055" s="15"/>
      <c r="H3055" s="12"/>
      <c r="I3055" s="15"/>
      <c r="J3055" s="16">
        <v>2193.1799999999998</v>
      </c>
    </row>
    <row r="3056" spans="1:10" ht="24" customHeight="1">
      <c r="A3056" s="1" t="s">
        <v>5533</v>
      </c>
      <c r="B3056" s="1"/>
      <c r="C3056" s="1"/>
      <c r="D3056" s="1" t="s">
        <v>2886</v>
      </c>
      <c r="E3056" s="15"/>
      <c r="F3056" s="24"/>
      <c r="G3056" s="15"/>
      <c r="H3056" s="12"/>
      <c r="I3056" s="15"/>
      <c r="J3056" s="16">
        <v>2193.1799999999998</v>
      </c>
    </row>
    <row r="3057" spans="1:10" ht="25.95" customHeight="1">
      <c r="A3057" s="2" t="s">
        <v>5534</v>
      </c>
      <c r="B3057" s="3" t="s">
        <v>2888</v>
      </c>
      <c r="C3057" s="2" t="s">
        <v>963</v>
      </c>
      <c r="D3057" s="2" t="s">
        <v>2889</v>
      </c>
      <c r="E3057" s="17" t="s">
        <v>968</v>
      </c>
      <c r="F3057" s="23">
        <v>16.989999999999998</v>
      </c>
      <c r="G3057" s="18">
        <v>0.46</v>
      </c>
      <c r="H3057" s="13">
        <v>0.2094</v>
      </c>
      <c r="I3057" s="18">
        <v>0.55000000000000004</v>
      </c>
      <c r="J3057" s="18">
        <f t="shared" ref="J3057:J3067" si="159">TRUNC(F3057 * I3057, 2)</f>
        <v>9.34</v>
      </c>
    </row>
    <row r="3058" spans="1:10" ht="25.95" customHeight="1">
      <c r="A3058" s="2" t="s">
        <v>5535</v>
      </c>
      <c r="B3058" s="3" t="s">
        <v>2891</v>
      </c>
      <c r="C3058" s="2" t="s">
        <v>963</v>
      </c>
      <c r="D3058" s="2" t="s">
        <v>2892</v>
      </c>
      <c r="E3058" s="17" t="s">
        <v>968</v>
      </c>
      <c r="F3058" s="23">
        <v>16.989999999999998</v>
      </c>
      <c r="G3058" s="18">
        <v>1.8</v>
      </c>
      <c r="H3058" s="13">
        <v>0.2094</v>
      </c>
      <c r="I3058" s="18">
        <v>2.17</v>
      </c>
      <c r="J3058" s="18">
        <f t="shared" si="159"/>
        <v>36.86</v>
      </c>
    </row>
    <row r="3059" spans="1:10" ht="25.95" customHeight="1">
      <c r="A3059" s="2" t="s">
        <v>5536</v>
      </c>
      <c r="B3059" s="3" t="s">
        <v>2894</v>
      </c>
      <c r="C3059" s="2" t="s">
        <v>963</v>
      </c>
      <c r="D3059" s="2" t="s">
        <v>2895</v>
      </c>
      <c r="E3059" s="17" t="s">
        <v>968</v>
      </c>
      <c r="F3059" s="23">
        <v>348.92</v>
      </c>
      <c r="G3059" s="18">
        <v>0.74</v>
      </c>
      <c r="H3059" s="13">
        <v>0.2094</v>
      </c>
      <c r="I3059" s="18">
        <v>0.89</v>
      </c>
      <c r="J3059" s="18">
        <f t="shared" si="159"/>
        <v>310.52999999999997</v>
      </c>
    </row>
    <row r="3060" spans="1:10" ht="25.95" customHeight="1">
      <c r="A3060" s="2" t="s">
        <v>5537</v>
      </c>
      <c r="B3060" s="3" t="s">
        <v>2897</v>
      </c>
      <c r="C3060" s="2" t="s">
        <v>963</v>
      </c>
      <c r="D3060" s="2" t="s">
        <v>2898</v>
      </c>
      <c r="E3060" s="17" t="s">
        <v>968</v>
      </c>
      <c r="F3060" s="23">
        <v>3.51</v>
      </c>
      <c r="G3060" s="18">
        <v>6.39</v>
      </c>
      <c r="H3060" s="13">
        <v>0.2094</v>
      </c>
      <c r="I3060" s="18">
        <v>7.72</v>
      </c>
      <c r="J3060" s="18">
        <f t="shared" si="159"/>
        <v>27.09</v>
      </c>
    </row>
    <row r="3061" spans="1:10" ht="25.95" customHeight="1">
      <c r="A3061" s="2" t="s">
        <v>5538</v>
      </c>
      <c r="B3061" s="3" t="s">
        <v>2900</v>
      </c>
      <c r="C3061" s="2" t="s">
        <v>963</v>
      </c>
      <c r="D3061" s="2" t="s">
        <v>2901</v>
      </c>
      <c r="E3061" s="17" t="s">
        <v>968</v>
      </c>
      <c r="F3061" s="23">
        <v>277.93</v>
      </c>
      <c r="G3061" s="18">
        <v>3.07</v>
      </c>
      <c r="H3061" s="13">
        <v>0.2094</v>
      </c>
      <c r="I3061" s="18">
        <v>3.71</v>
      </c>
      <c r="J3061" s="18">
        <f t="shared" si="159"/>
        <v>1031.1199999999999</v>
      </c>
    </row>
    <row r="3062" spans="1:10" ht="25.95" customHeight="1">
      <c r="A3062" s="2" t="s">
        <v>5539</v>
      </c>
      <c r="B3062" s="3" t="s">
        <v>2906</v>
      </c>
      <c r="C3062" s="2" t="s">
        <v>963</v>
      </c>
      <c r="D3062" s="2" t="s">
        <v>2907</v>
      </c>
      <c r="E3062" s="17" t="s">
        <v>968</v>
      </c>
      <c r="F3062" s="23">
        <v>321.25</v>
      </c>
      <c r="G3062" s="18">
        <v>1.7</v>
      </c>
      <c r="H3062" s="13">
        <v>0.2094</v>
      </c>
      <c r="I3062" s="18">
        <v>2.0499999999999998</v>
      </c>
      <c r="J3062" s="18">
        <f t="shared" si="159"/>
        <v>658.56</v>
      </c>
    </row>
    <row r="3063" spans="1:10" ht="25.95" customHeight="1">
      <c r="A3063" s="2" t="s">
        <v>5540</v>
      </c>
      <c r="B3063" s="3" t="s">
        <v>2909</v>
      </c>
      <c r="C3063" s="2" t="s">
        <v>963</v>
      </c>
      <c r="D3063" s="2" t="s">
        <v>2910</v>
      </c>
      <c r="E3063" s="17" t="s">
        <v>44</v>
      </c>
      <c r="F3063" s="23">
        <v>1</v>
      </c>
      <c r="G3063" s="18">
        <v>7.78</v>
      </c>
      <c r="H3063" s="13">
        <v>0.2094</v>
      </c>
      <c r="I3063" s="18">
        <v>9.4</v>
      </c>
      <c r="J3063" s="18">
        <f t="shared" si="159"/>
        <v>9.4</v>
      </c>
    </row>
    <row r="3064" spans="1:10" ht="25.95" customHeight="1">
      <c r="A3064" s="2" t="s">
        <v>5541</v>
      </c>
      <c r="B3064" s="3" t="s">
        <v>2915</v>
      </c>
      <c r="C3064" s="2" t="s">
        <v>963</v>
      </c>
      <c r="D3064" s="2" t="s">
        <v>2916</v>
      </c>
      <c r="E3064" s="17" t="s">
        <v>44</v>
      </c>
      <c r="F3064" s="23">
        <v>1</v>
      </c>
      <c r="G3064" s="18">
        <v>4.54</v>
      </c>
      <c r="H3064" s="13">
        <v>0.2094</v>
      </c>
      <c r="I3064" s="18">
        <v>5.49</v>
      </c>
      <c r="J3064" s="18">
        <f t="shared" si="159"/>
        <v>5.49</v>
      </c>
    </row>
    <row r="3065" spans="1:10" ht="25.95" customHeight="1">
      <c r="A3065" s="2" t="s">
        <v>5542</v>
      </c>
      <c r="B3065" s="3" t="s">
        <v>2924</v>
      </c>
      <c r="C3065" s="2" t="s">
        <v>963</v>
      </c>
      <c r="D3065" s="2" t="s">
        <v>2925</v>
      </c>
      <c r="E3065" s="17" t="s">
        <v>968</v>
      </c>
      <c r="F3065" s="23">
        <v>24.99</v>
      </c>
      <c r="G3065" s="18">
        <v>2.5499999999999998</v>
      </c>
      <c r="H3065" s="13">
        <v>0.2094</v>
      </c>
      <c r="I3065" s="18">
        <v>3.08</v>
      </c>
      <c r="J3065" s="18">
        <f t="shared" si="159"/>
        <v>76.959999999999994</v>
      </c>
    </row>
    <row r="3066" spans="1:10" ht="24" customHeight="1">
      <c r="A3066" s="2" t="s">
        <v>5543</v>
      </c>
      <c r="B3066" s="3" t="s">
        <v>2927</v>
      </c>
      <c r="C3066" s="2" t="s">
        <v>963</v>
      </c>
      <c r="D3066" s="2" t="s">
        <v>2928</v>
      </c>
      <c r="E3066" s="17" t="s">
        <v>968</v>
      </c>
      <c r="F3066" s="23">
        <v>3.44</v>
      </c>
      <c r="G3066" s="18">
        <v>0.87</v>
      </c>
      <c r="H3066" s="13">
        <v>0.2094</v>
      </c>
      <c r="I3066" s="18">
        <v>1.05</v>
      </c>
      <c r="J3066" s="18">
        <f t="shared" si="159"/>
        <v>3.61</v>
      </c>
    </row>
    <row r="3067" spans="1:10" ht="24" customHeight="1">
      <c r="A3067" s="2" t="s">
        <v>5544</v>
      </c>
      <c r="B3067" s="3" t="s">
        <v>2930</v>
      </c>
      <c r="C3067" s="2" t="s">
        <v>963</v>
      </c>
      <c r="D3067" s="2" t="s">
        <v>2931</v>
      </c>
      <c r="E3067" s="17" t="s">
        <v>968</v>
      </c>
      <c r="F3067" s="23">
        <v>9.39</v>
      </c>
      <c r="G3067" s="18">
        <v>2.14</v>
      </c>
      <c r="H3067" s="13">
        <v>0.2094</v>
      </c>
      <c r="I3067" s="18">
        <v>2.58</v>
      </c>
      <c r="J3067" s="18">
        <f t="shared" si="159"/>
        <v>24.22</v>
      </c>
    </row>
    <row r="3068" spans="1:10" ht="24" customHeight="1">
      <c r="A3068" s="1" t="s">
        <v>5545</v>
      </c>
      <c r="B3068" s="1"/>
      <c r="C3068" s="1"/>
      <c r="D3068" s="1" t="s">
        <v>5546</v>
      </c>
      <c r="E3068" s="15"/>
      <c r="F3068" s="24"/>
      <c r="G3068" s="15"/>
      <c r="H3068" s="12"/>
      <c r="I3068" s="15"/>
      <c r="J3068" s="16">
        <v>39625970.380000003</v>
      </c>
    </row>
    <row r="3069" spans="1:10" ht="24" customHeight="1">
      <c r="A3069" s="1" t="s">
        <v>5547</v>
      </c>
      <c r="B3069" s="1"/>
      <c r="C3069" s="1"/>
      <c r="D3069" s="1" t="s">
        <v>5548</v>
      </c>
      <c r="E3069" s="15"/>
      <c r="F3069" s="24"/>
      <c r="G3069" s="15"/>
      <c r="H3069" s="12"/>
      <c r="I3069" s="15"/>
      <c r="J3069" s="16">
        <v>7640301.5499999998</v>
      </c>
    </row>
    <row r="3070" spans="1:10" ht="24" customHeight="1">
      <c r="A3070" s="1" t="s">
        <v>5549</v>
      </c>
      <c r="B3070" s="1"/>
      <c r="C3070" s="1"/>
      <c r="D3070" s="1" t="s">
        <v>1015</v>
      </c>
      <c r="E3070" s="15"/>
      <c r="F3070" s="24"/>
      <c r="G3070" s="15"/>
      <c r="H3070" s="12"/>
      <c r="I3070" s="15"/>
      <c r="J3070" s="16">
        <v>225862.25</v>
      </c>
    </row>
    <row r="3071" spans="1:10" ht="24" customHeight="1">
      <c r="A3071" s="1" t="s">
        <v>5550</v>
      </c>
      <c r="B3071" s="1"/>
      <c r="C3071" s="1"/>
      <c r="D3071" s="1" t="s">
        <v>1017</v>
      </c>
      <c r="E3071" s="15"/>
      <c r="F3071" s="24"/>
      <c r="G3071" s="15"/>
      <c r="H3071" s="12"/>
      <c r="I3071" s="15"/>
      <c r="J3071" s="16">
        <v>225862.25</v>
      </c>
    </row>
    <row r="3072" spans="1:10" ht="39" customHeight="1">
      <c r="A3072" s="2" t="s">
        <v>5551</v>
      </c>
      <c r="B3072" s="3" t="s">
        <v>1019</v>
      </c>
      <c r="C3072" s="2" t="s">
        <v>916</v>
      </c>
      <c r="D3072" s="2" t="s">
        <v>1020</v>
      </c>
      <c r="E3072" s="17" t="s">
        <v>968</v>
      </c>
      <c r="F3072" s="23">
        <v>26228.584200000001</v>
      </c>
      <c r="G3072" s="18">
        <v>0.48</v>
      </c>
      <c r="H3072" s="13">
        <v>0.2094</v>
      </c>
      <c r="I3072" s="18">
        <v>0.57999999999999996</v>
      </c>
      <c r="J3072" s="18">
        <f t="shared" ref="J3072:J3077" si="160">TRUNC(F3072 * I3072, 2)</f>
        <v>15212.57</v>
      </c>
    </row>
    <row r="3073" spans="1:10" ht="39" customHeight="1">
      <c r="A3073" s="2" t="s">
        <v>5552</v>
      </c>
      <c r="B3073" s="3" t="s">
        <v>1026</v>
      </c>
      <c r="C3073" s="2" t="s">
        <v>916</v>
      </c>
      <c r="D3073" s="2" t="s">
        <v>1027</v>
      </c>
      <c r="E3073" s="17" t="s">
        <v>1028</v>
      </c>
      <c r="F3073" s="23">
        <v>5901.4314450000002</v>
      </c>
      <c r="G3073" s="18">
        <v>2.4</v>
      </c>
      <c r="H3073" s="13">
        <v>0.2094</v>
      </c>
      <c r="I3073" s="18">
        <v>2.9</v>
      </c>
      <c r="J3073" s="18">
        <f t="shared" si="160"/>
        <v>17114.150000000001</v>
      </c>
    </row>
    <row r="3074" spans="1:10" ht="25.95" customHeight="1">
      <c r="A3074" s="2" t="s">
        <v>5553</v>
      </c>
      <c r="B3074" s="3" t="s">
        <v>1022</v>
      </c>
      <c r="C3074" s="2" t="s">
        <v>916</v>
      </c>
      <c r="D3074" s="2" t="s">
        <v>1023</v>
      </c>
      <c r="E3074" s="17" t="s">
        <v>1024</v>
      </c>
      <c r="F3074" s="23">
        <v>164649.93731549999</v>
      </c>
      <c r="G3074" s="18">
        <v>0.55000000000000004</v>
      </c>
      <c r="H3074" s="13">
        <v>0.2094</v>
      </c>
      <c r="I3074" s="18">
        <v>0.66</v>
      </c>
      <c r="J3074" s="18">
        <f t="shared" si="160"/>
        <v>108668.95</v>
      </c>
    </row>
    <row r="3075" spans="1:10" ht="25.95" customHeight="1">
      <c r="A3075" s="2" t="s">
        <v>5554</v>
      </c>
      <c r="B3075" s="3" t="s">
        <v>1030</v>
      </c>
      <c r="C3075" s="2" t="s">
        <v>16</v>
      </c>
      <c r="D3075" s="2" t="s">
        <v>1031</v>
      </c>
      <c r="E3075" s="17" t="s">
        <v>918</v>
      </c>
      <c r="F3075" s="23">
        <v>3934.2876299999998</v>
      </c>
      <c r="G3075" s="18">
        <v>8</v>
      </c>
      <c r="H3075" s="13">
        <v>0.2094</v>
      </c>
      <c r="I3075" s="18">
        <v>9.67</v>
      </c>
      <c r="J3075" s="18">
        <f t="shared" si="160"/>
        <v>38044.559999999998</v>
      </c>
    </row>
    <row r="3076" spans="1:10" ht="25.95" customHeight="1">
      <c r="A3076" s="2" t="s">
        <v>5555</v>
      </c>
      <c r="B3076" s="3" t="s">
        <v>4262</v>
      </c>
      <c r="C3076" s="2" t="s">
        <v>916</v>
      </c>
      <c r="D3076" s="2" t="s">
        <v>4263</v>
      </c>
      <c r="E3076" s="17" t="s">
        <v>24</v>
      </c>
      <c r="F3076" s="23">
        <v>230</v>
      </c>
      <c r="G3076" s="18">
        <v>35.6</v>
      </c>
      <c r="H3076" s="13">
        <v>0.2094</v>
      </c>
      <c r="I3076" s="18">
        <v>43.05</v>
      </c>
      <c r="J3076" s="18">
        <f t="shared" si="160"/>
        <v>9901.5</v>
      </c>
    </row>
    <row r="3077" spans="1:10" ht="25.95" customHeight="1">
      <c r="A3077" s="2" t="s">
        <v>5556</v>
      </c>
      <c r="B3077" s="3" t="s">
        <v>4265</v>
      </c>
      <c r="C3077" s="2" t="s">
        <v>916</v>
      </c>
      <c r="D3077" s="2" t="s">
        <v>4266</v>
      </c>
      <c r="E3077" s="17" t="s">
        <v>24</v>
      </c>
      <c r="F3077" s="23">
        <v>343</v>
      </c>
      <c r="G3077" s="18">
        <v>89.01</v>
      </c>
      <c r="H3077" s="13">
        <v>0.2094</v>
      </c>
      <c r="I3077" s="18">
        <v>107.64</v>
      </c>
      <c r="J3077" s="18">
        <f t="shared" si="160"/>
        <v>36920.519999999997</v>
      </c>
    </row>
    <row r="3078" spans="1:10" ht="24" customHeight="1">
      <c r="A3078" s="1" t="s">
        <v>5557</v>
      </c>
      <c r="B3078" s="1"/>
      <c r="C3078" s="1"/>
      <c r="D3078" s="1" t="s">
        <v>1033</v>
      </c>
      <c r="E3078" s="15"/>
      <c r="F3078" s="24"/>
      <c r="G3078" s="15"/>
      <c r="H3078" s="12"/>
      <c r="I3078" s="15"/>
      <c r="J3078" s="16">
        <v>2609252.48</v>
      </c>
    </row>
    <row r="3079" spans="1:10" ht="24" customHeight="1">
      <c r="A3079" s="1" t="s">
        <v>5558</v>
      </c>
      <c r="B3079" s="1"/>
      <c r="C3079" s="1"/>
      <c r="D3079" s="1" t="s">
        <v>5559</v>
      </c>
      <c r="E3079" s="15"/>
      <c r="F3079" s="24"/>
      <c r="G3079" s="15"/>
      <c r="H3079" s="12"/>
      <c r="I3079" s="15"/>
      <c r="J3079" s="16">
        <v>2609252.48</v>
      </c>
    </row>
    <row r="3080" spans="1:10" ht="25.95" customHeight="1">
      <c r="A3080" s="2" t="s">
        <v>5560</v>
      </c>
      <c r="B3080" s="3" t="s">
        <v>3744</v>
      </c>
      <c r="C3080" s="2" t="s">
        <v>916</v>
      </c>
      <c r="D3080" s="2" t="s">
        <v>3745</v>
      </c>
      <c r="E3080" s="17" t="s">
        <v>918</v>
      </c>
      <c r="F3080" s="23">
        <v>68423.595457100004</v>
      </c>
      <c r="G3080" s="18">
        <v>6.2</v>
      </c>
      <c r="H3080" s="13">
        <v>0.2094</v>
      </c>
      <c r="I3080" s="18">
        <v>7.49</v>
      </c>
      <c r="J3080" s="18">
        <f>TRUNC(F3080 * I3080, 2)</f>
        <v>512492.72</v>
      </c>
    </row>
    <row r="3081" spans="1:10" ht="24" customHeight="1">
      <c r="A3081" s="2" t="s">
        <v>5561</v>
      </c>
      <c r="B3081" s="3" t="s">
        <v>989</v>
      </c>
      <c r="C3081" s="2" t="s">
        <v>916</v>
      </c>
      <c r="D3081" s="2" t="s">
        <v>990</v>
      </c>
      <c r="E3081" s="17" t="s">
        <v>918</v>
      </c>
      <c r="F3081" s="23">
        <v>17843.7974101</v>
      </c>
      <c r="G3081" s="18">
        <v>15.11</v>
      </c>
      <c r="H3081" s="13">
        <v>0.2094</v>
      </c>
      <c r="I3081" s="18">
        <v>18.27</v>
      </c>
      <c r="J3081" s="18">
        <f>TRUNC(F3081 * I3081, 2)</f>
        <v>326006.17</v>
      </c>
    </row>
    <row r="3082" spans="1:10" ht="24" customHeight="1">
      <c r="A3082" s="2" t="s">
        <v>5562</v>
      </c>
      <c r="B3082" s="3" t="s">
        <v>4494</v>
      </c>
      <c r="C3082" s="2" t="s">
        <v>916</v>
      </c>
      <c r="D3082" s="2" t="s">
        <v>4495</v>
      </c>
      <c r="E3082" s="17" t="s">
        <v>918</v>
      </c>
      <c r="F3082" s="23">
        <v>3254.7765595999999</v>
      </c>
      <c r="G3082" s="18">
        <v>1.52</v>
      </c>
      <c r="H3082" s="13">
        <v>0.2094</v>
      </c>
      <c r="I3082" s="18">
        <v>1.83</v>
      </c>
      <c r="J3082" s="18">
        <f>TRUNC(F3082 * I3082, 2)</f>
        <v>5956.24</v>
      </c>
    </row>
    <row r="3083" spans="1:10" ht="25.95" customHeight="1">
      <c r="A3083" s="2" t="s">
        <v>5563</v>
      </c>
      <c r="B3083" s="3" t="s">
        <v>1030</v>
      </c>
      <c r="C3083" s="2" t="s">
        <v>16</v>
      </c>
      <c r="D3083" s="2" t="s">
        <v>1031</v>
      </c>
      <c r="E3083" s="17" t="s">
        <v>918</v>
      </c>
      <c r="F3083" s="23">
        <v>47325.02</v>
      </c>
      <c r="G3083" s="18">
        <v>8</v>
      </c>
      <c r="H3083" s="13">
        <v>0.2094</v>
      </c>
      <c r="I3083" s="18">
        <v>9.67</v>
      </c>
      <c r="J3083" s="18">
        <f>TRUNC(F3083 * I3083, 2)</f>
        <v>457632.94</v>
      </c>
    </row>
    <row r="3084" spans="1:10" ht="25.95" customHeight="1">
      <c r="A3084" s="2" t="s">
        <v>5564</v>
      </c>
      <c r="B3084" s="3" t="s">
        <v>1022</v>
      </c>
      <c r="C3084" s="2" t="s">
        <v>916</v>
      </c>
      <c r="D3084" s="2" t="s">
        <v>1023</v>
      </c>
      <c r="E3084" s="17" t="s">
        <v>1024</v>
      </c>
      <c r="F3084" s="23">
        <v>1980552.1492477001</v>
      </c>
      <c r="G3084" s="18">
        <v>0.55000000000000004</v>
      </c>
      <c r="H3084" s="13">
        <v>0.2094</v>
      </c>
      <c r="I3084" s="18">
        <v>0.66</v>
      </c>
      <c r="J3084" s="18">
        <f>TRUNC(F3084 * I3084, 2)</f>
        <v>1307164.4099999999</v>
      </c>
    </row>
    <row r="3085" spans="1:10" ht="24" customHeight="1">
      <c r="A3085" s="1" t="s">
        <v>5565</v>
      </c>
      <c r="B3085" s="1"/>
      <c r="C3085" s="1"/>
      <c r="D3085" s="1" t="s">
        <v>5566</v>
      </c>
      <c r="E3085" s="15"/>
      <c r="F3085" s="24"/>
      <c r="G3085" s="15"/>
      <c r="H3085" s="12"/>
      <c r="I3085" s="15"/>
      <c r="J3085" s="16">
        <v>4805186.82</v>
      </c>
    </row>
    <row r="3086" spans="1:10" ht="24" customHeight="1">
      <c r="A3086" s="1" t="s">
        <v>5567</v>
      </c>
      <c r="B3086" s="1"/>
      <c r="C3086" s="1"/>
      <c r="D3086" s="1" t="s">
        <v>5568</v>
      </c>
      <c r="E3086" s="15"/>
      <c r="F3086" s="24"/>
      <c r="G3086" s="15"/>
      <c r="H3086" s="12"/>
      <c r="I3086" s="15"/>
      <c r="J3086" s="16">
        <v>4452497.7300000004</v>
      </c>
    </row>
    <row r="3087" spans="1:10" ht="52.05" customHeight="1">
      <c r="A3087" s="2" t="s">
        <v>5569</v>
      </c>
      <c r="B3087" s="3" t="s">
        <v>5570</v>
      </c>
      <c r="C3087" s="2" t="s">
        <v>963</v>
      </c>
      <c r="D3087" s="2" t="s">
        <v>5571</v>
      </c>
      <c r="E3087" s="17" t="s">
        <v>968</v>
      </c>
      <c r="F3087" s="23">
        <v>2544.98</v>
      </c>
      <c r="G3087" s="18">
        <v>290.88</v>
      </c>
      <c r="H3087" s="13">
        <v>0.2094</v>
      </c>
      <c r="I3087" s="18">
        <v>351.79</v>
      </c>
      <c r="J3087" s="18">
        <f t="shared" ref="J3087:J3095" si="161">TRUNC(F3087 * I3087, 2)</f>
        <v>895298.51</v>
      </c>
    </row>
    <row r="3088" spans="1:10" ht="39" customHeight="1">
      <c r="A3088" s="2" t="s">
        <v>5572</v>
      </c>
      <c r="B3088" s="3" t="s">
        <v>5573</v>
      </c>
      <c r="C3088" s="2" t="s">
        <v>963</v>
      </c>
      <c r="D3088" s="2" t="s">
        <v>5574</v>
      </c>
      <c r="E3088" s="17" t="s">
        <v>918</v>
      </c>
      <c r="F3088" s="23">
        <v>1131.69</v>
      </c>
      <c r="G3088" s="18">
        <v>173.47</v>
      </c>
      <c r="H3088" s="13">
        <v>0.2094</v>
      </c>
      <c r="I3088" s="18">
        <v>209.79</v>
      </c>
      <c r="J3088" s="18">
        <f t="shared" si="161"/>
        <v>237417.24</v>
      </c>
    </row>
    <row r="3089" spans="1:10" ht="52.05" customHeight="1">
      <c r="A3089" s="2" t="s">
        <v>5575</v>
      </c>
      <c r="B3089" s="3" t="s">
        <v>5576</v>
      </c>
      <c r="C3089" s="2" t="s">
        <v>963</v>
      </c>
      <c r="D3089" s="2" t="s">
        <v>5577</v>
      </c>
      <c r="E3089" s="17" t="s">
        <v>918</v>
      </c>
      <c r="F3089" s="23">
        <v>1655.36734</v>
      </c>
      <c r="G3089" s="18">
        <v>1021.86</v>
      </c>
      <c r="H3089" s="13">
        <v>0.2094</v>
      </c>
      <c r="I3089" s="18">
        <v>1235.83</v>
      </c>
      <c r="J3089" s="18">
        <f t="shared" si="161"/>
        <v>2045752.61</v>
      </c>
    </row>
    <row r="3090" spans="1:10" ht="25.95" customHeight="1">
      <c r="A3090" s="2" t="s">
        <v>5578</v>
      </c>
      <c r="B3090" s="3" t="s">
        <v>5579</v>
      </c>
      <c r="C3090" s="2" t="s">
        <v>916</v>
      </c>
      <c r="D3090" s="2" t="s">
        <v>5580</v>
      </c>
      <c r="E3090" s="17" t="s">
        <v>968</v>
      </c>
      <c r="F3090" s="23">
        <v>3455.4276826</v>
      </c>
      <c r="G3090" s="18">
        <v>18.63</v>
      </c>
      <c r="H3090" s="13">
        <v>0.2094</v>
      </c>
      <c r="I3090" s="18">
        <v>22.53</v>
      </c>
      <c r="J3090" s="18">
        <f t="shared" si="161"/>
        <v>77850.78</v>
      </c>
    </row>
    <row r="3091" spans="1:10" ht="25.95" customHeight="1">
      <c r="A3091" s="2" t="s">
        <v>5581</v>
      </c>
      <c r="B3091" s="3" t="s">
        <v>5582</v>
      </c>
      <c r="C3091" s="2" t="s">
        <v>916</v>
      </c>
      <c r="D3091" s="2" t="s">
        <v>5583</v>
      </c>
      <c r="E3091" s="17" t="s">
        <v>968</v>
      </c>
      <c r="F3091" s="23">
        <v>1259.4816000000001</v>
      </c>
      <c r="G3091" s="18">
        <v>21.46</v>
      </c>
      <c r="H3091" s="13">
        <v>0.2094</v>
      </c>
      <c r="I3091" s="18">
        <v>25.95</v>
      </c>
      <c r="J3091" s="18">
        <f t="shared" si="161"/>
        <v>32683.54</v>
      </c>
    </row>
    <row r="3092" spans="1:10" ht="39" customHeight="1">
      <c r="A3092" s="2" t="s">
        <v>5584</v>
      </c>
      <c r="B3092" s="3" t="s">
        <v>5585</v>
      </c>
      <c r="C3092" s="2" t="s">
        <v>916</v>
      </c>
      <c r="D3092" s="2" t="s">
        <v>5586</v>
      </c>
      <c r="E3092" s="17" t="s">
        <v>968</v>
      </c>
      <c r="F3092" s="23">
        <v>875.40840000000003</v>
      </c>
      <c r="G3092" s="18">
        <v>35.15</v>
      </c>
      <c r="H3092" s="13">
        <v>0.2094</v>
      </c>
      <c r="I3092" s="18">
        <v>42.51</v>
      </c>
      <c r="J3092" s="18">
        <f t="shared" si="161"/>
        <v>37213.61</v>
      </c>
    </row>
    <row r="3093" spans="1:10" ht="39" customHeight="1">
      <c r="A3093" s="2" t="s">
        <v>5587</v>
      </c>
      <c r="B3093" s="3" t="s">
        <v>5585</v>
      </c>
      <c r="C3093" s="2" t="s">
        <v>916</v>
      </c>
      <c r="D3093" s="2" t="s">
        <v>5586</v>
      </c>
      <c r="E3093" s="17" t="s">
        <v>968</v>
      </c>
      <c r="F3093" s="23">
        <v>4945.9706999999999</v>
      </c>
      <c r="G3093" s="18">
        <v>35.15</v>
      </c>
      <c r="H3093" s="13">
        <v>0.2094</v>
      </c>
      <c r="I3093" s="18">
        <v>42.51</v>
      </c>
      <c r="J3093" s="18">
        <f t="shared" si="161"/>
        <v>210253.21</v>
      </c>
    </row>
    <row r="3094" spans="1:10" ht="52.05" customHeight="1">
      <c r="A3094" s="2" t="s">
        <v>5588</v>
      </c>
      <c r="B3094" s="3" t="s">
        <v>5570</v>
      </c>
      <c r="C3094" s="2" t="s">
        <v>963</v>
      </c>
      <c r="D3094" s="2" t="s">
        <v>5571</v>
      </c>
      <c r="E3094" s="17" t="s">
        <v>968</v>
      </c>
      <c r="F3094" s="23">
        <v>2601.9</v>
      </c>
      <c r="G3094" s="18">
        <v>290.88</v>
      </c>
      <c r="H3094" s="13">
        <v>0.2094</v>
      </c>
      <c r="I3094" s="18">
        <v>351.79</v>
      </c>
      <c r="J3094" s="18">
        <f t="shared" si="161"/>
        <v>915322.4</v>
      </c>
    </row>
    <row r="3095" spans="1:10" ht="39" customHeight="1">
      <c r="A3095" s="2" t="s">
        <v>5589</v>
      </c>
      <c r="B3095" s="3" t="s">
        <v>4455</v>
      </c>
      <c r="C3095" s="2" t="s">
        <v>963</v>
      </c>
      <c r="D3095" s="2" t="s">
        <v>4456</v>
      </c>
      <c r="E3095" s="17" t="s">
        <v>1073</v>
      </c>
      <c r="F3095" s="23">
        <v>30.45</v>
      </c>
      <c r="G3095" s="18">
        <v>19.170000000000002</v>
      </c>
      <c r="H3095" s="13">
        <v>0.2094</v>
      </c>
      <c r="I3095" s="18">
        <v>23.18</v>
      </c>
      <c r="J3095" s="18">
        <f t="shared" si="161"/>
        <v>705.83</v>
      </c>
    </row>
    <row r="3096" spans="1:10" ht="24" customHeight="1">
      <c r="A3096" s="1" t="s">
        <v>5590</v>
      </c>
      <c r="B3096" s="1"/>
      <c r="C3096" s="1"/>
      <c r="D3096" s="1" t="s">
        <v>5591</v>
      </c>
      <c r="E3096" s="15"/>
      <c r="F3096" s="24"/>
      <c r="G3096" s="15"/>
      <c r="H3096" s="12"/>
      <c r="I3096" s="15"/>
      <c r="J3096" s="16">
        <v>13672.04</v>
      </c>
    </row>
    <row r="3097" spans="1:10" ht="25.95" customHeight="1">
      <c r="A3097" s="2" t="s">
        <v>5592</v>
      </c>
      <c r="B3097" s="3" t="s">
        <v>5593</v>
      </c>
      <c r="C3097" s="2" t="s">
        <v>916</v>
      </c>
      <c r="D3097" s="2" t="s">
        <v>5594</v>
      </c>
      <c r="E3097" s="17" t="s">
        <v>954</v>
      </c>
      <c r="F3097" s="23">
        <v>25.5</v>
      </c>
      <c r="G3097" s="18">
        <v>143.38999999999999</v>
      </c>
      <c r="H3097" s="13">
        <v>0.2094</v>
      </c>
      <c r="I3097" s="18">
        <v>173.41</v>
      </c>
      <c r="J3097" s="18">
        <f t="shared" ref="J3097:J3103" si="162">TRUNC(F3097 * I3097, 2)</f>
        <v>4421.95</v>
      </c>
    </row>
    <row r="3098" spans="1:10" ht="25.95" customHeight="1">
      <c r="A3098" s="2" t="s">
        <v>5595</v>
      </c>
      <c r="B3098" s="3" t="s">
        <v>1078</v>
      </c>
      <c r="C3098" s="2" t="s">
        <v>963</v>
      </c>
      <c r="D3098" s="2" t="s">
        <v>1079</v>
      </c>
      <c r="E3098" s="17" t="s">
        <v>1073</v>
      </c>
      <c r="F3098" s="23">
        <v>45.89</v>
      </c>
      <c r="G3098" s="18">
        <v>13.14</v>
      </c>
      <c r="H3098" s="13">
        <v>0.2094</v>
      </c>
      <c r="I3098" s="18">
        <v>15.89</v>
      </c>
      <c r="J3098" s="18">
        <f t="shared" si="162"/>
        <v>729.19</v>
      </c>
    </row>
    <row r="3099" spans="1:10" ht="25.95" customHeight="1">
      <c r="A3099" s="2" t="s">
        <v>5596</v>
      </c>
      <c r="B3099" s="3" t="s">
        <v>1071</v>
      </c>
      <c r="C3099" s="2" t="s">
        <v>963</v>
      </c>
      <c r="D3099" s="2" t="s">
        <v>1072</v>
      </c>
      <c r="E3099" s="17" t="s">
        <v>1073</v>
      </c>
      <c r="F3099" s="23">
        <v>191.63</v>
      </c>
      <c r="G3099" s="18">
        <v>9.66</v>
      </c>
      <c r="H3099" s="13">
        <v>0.2094</v>
      </c>
      <c r="I3099" s="18">
        <v>11.68</v>
      </c>
      <c r="J3099" s="18">
        <f t="shared" si="162"/>
        <v>2238.23</v>
      </c>
    </row>
    <row r="3100" spans="1:10" ht="39" customHeight="1">
      <c r="A3100" s="2" t="s">
        <v>5597</v>
      </c>
      <c r="B3100" s="3" t="s">
        <v>2550</v>
      </c>
      <c r="C3100" s="2" t="s">
        <v>963</v>
      </c>
      <c r="D3100" s="2" t="s">
        <v>2551</v>
      </c>
      <c r="E3100" s="17" t="s">
        <v>968</v>
      </c>
      <c r="F3100" s="23">
        <v>9.36</v>
      </c>
      <c r="G3100" s="18">
        <v>136.54</v>
      </c>
      <c r="H3100" s="13">
        <v>0.2094</v>
      </c>
      <c r="I3100" s="18">
        <v>165.13</v>
      </c>
      <c r="J3100" s="18">
        <f t="shared" si="162"/>
        <v>1545.61</v>
      </c>
    </row>
    <row r="3101" spans="1:10" ht="25.95" customHeight="1">
      <c r="A3101" s="2" t="s">
        <v>5598</v>
      </c>
      <c r="B3101" s="3" t="s">
        <v>1110</v>
      </c>
      <c r="C3101" s="2" t="s">
        <v>963</v>
      </c>
      <c r="D3101" s="2" t="s">
        <v>1111</v>
      </c>
      <c r="E3101" s="17" t="s">
        <v>1073</v>
      </c>
      <c r="F3101" s="23">
        <v>59.12</v>
      </c>
      <c r="G3101" s="18">
        <v>14.45</v>
      </c>
      <c r="H3101" s="13">
        <v>0.2094</v>
      </c>
      <c r="I3101" s="18">
        <v>17.47</v>
      </c>
      <c r="J3101" s="18">
        <f t="shared" si="162"/>
        <v>1032.82</v>
      </c>
    </row>
    <row r="3102" spans="1:10" ht="39" customHeight="1">
      <c r="A3102" s="2" t="s">
        <v>5599</v>
      </c>
      <c r="B3102" s="3" t="s">
        <v>4744</v>
      </c>
      <c r="C3102" s="2" t="s">
        <v>16</v>
      </c>
      <c r="D3102" s="2" t="s">
        <v>4745</v>
      </c>
      <c r="E3102" s="17" t="s">
        <v>918</v>
      </c>
      <c r="F3102" s="23">
        <v>1.4</v>
      </c>
      <c r="G3102" s="18">
        <v>522.15</v>
      </c>
      <c r="H3102" s="13">
        <v>0.2094</v>
      </c>
      <c r="I3102" s="18">
        <v>631.48</v>
      </c>
      <c r="J3102" s="18">
        <f t="shared" si="162"/>
        <v>884.07</v>
      </c>
    </row>
    <row r="3103" spans="1:10" ht="25.95" customHeight="1">
      <c r="A3103" s="2" t="s">
        <v>5600</v>
      </c>
      <c r="B3103" s="3" t="s">
        <v>1131</v>
      </c>
      <c r="C3103" s="2" t="s">
        <v>963</v>
      </c>
      <c r="D3103" s="2" t="s">
        <v>1132</v>
      </c>
      <c r="E3103" s="17" t="s">
        <v>918</v>
      </c>
      <c r="F3103" s="23">
        <v>3.84</v>
      </c>
      <c r="G3103" s="18">
        <v>607.26</v>
      </c>
      <c r="H3103" s="13">
        <v>0.2094</v>
      </c>
      <c r="I3103" s="18">
        <v>734.42</v>
      </c>
      <c r="J3103" s="18">
        <f t="shared" si="162"/>
        <v>2820.17</v>
      </c>
    </row>
    <row r="3104" spans="1:10" ht="24" customHeight="1">
      <c r="A3104" s="1" t="s">
        <v>5601</v>
      </c>
      <c r="B3104" s="1"/>
      <c r="C3104" s="1"/>
      <c r="D3104" s="1" t="s">
        <v>5602</v>
      </c>
      <c r="E3104" s="15"/>
      <c r="F3104" s="24"/>
      <c r="G3104" s="15"/>
      <c r="H3104" s="12"/>
      <c r="I3104" s="15"/>
      <c r="J3104" s="16">
        <v>167181.69</v>
      </c>
    </row>
    <row r="3105" spans="1:10" ht="52.05" customHeight="1">
      <c r="A3105" s="4" t="s">
        <v>5603</v>
      </c>
      <c r="B3105" s="5" t="s">
        <v>5604</v>
      </c>
      <c r="C3105" s="4" t="s">
        <v>963</v>
      </c>
      <c r="D3105" s="4" t="s">
        <v>5605</v>
      </c>
      <c r="E3105" s="19" t="s">
        <v>44</v>
      </c>
      <c r="F3105" s="25">
        <v>1</v>
      </c>
      <c r="G3105" s="20">
        <v>3410.42</v>
      </c>
      <c r="H3105" s="14"/>
      <c r="I3105" s="20">
        <v>3931.53</v>
      </c>
      <c r="J3105" s="20">
        <f>TRUNC(F3105 * TRUNC(G3105 * (1 + 15.28 / 100), 2), 2)</f>
        <v>3931.53</v>
      </c>
    </row>
    <row r="3106" spans="1:10" ht="39" customHeight="1">
      <c r="A3106" s="2" t="s">
        <v>5606</v>
      </c>
      <c r="B3106" s="3" t="s">
        <v>5607</v>
      </c>
      <c r="C3106" s="2" t="s">
        <v>963</v>
      </c>
      <c r="D3106" s="2" t="s">
        <v>5608</v>
      </c>
      <c r="E3106" s="17" t="s">
        <v>44</v>
      </c>
      <c r="F3106" s="23">
        <v>1</v>
      </c>
      <c r="G3106" s="18">
        <v>144.97999999999999</v>
      </c>
      <c r="H3106" s="13">
        <v>0.2094</v>
      </c>
      <c r="I3106" s="18">
        <v>175.33</v>
      </c>
      <c r="J3106" s="18">
        <f t="shared" ref="J3106:J3122" si="163">TRUNC(F3106 * I3106, 2)</f>
        <v>175.33</v>
      </c>
    </row>
    <row r="3107" spans="1:10" ht="25.95" customHeight="1">
      <c r="A3107" s="2" t="s">
        <v>5609</v>
      </c>
      <c r="B3107" s="3" t="s">
        <v>5610</v>
      </c>
      <c r="C3107" s="2" t="s">
        <v>1731</v>
      </c>
      <c r="D3107" s="2" t="s">
        <v>5611</v>
      </c>
      <c r="E3107" s="17" t="s">
        <v>24</v>
      </c>
      <c r="F3107" s="23">
        <v>6</v>
      </c>
      <c r="G3107" s="18">
        <v>65.45</v>
      </c>
      <c r="H3107" s="13">
        <v>0.2094</v>
      </c>
      <c r="I3107" s="18">
        <v>79.150000000000006</v>
      </c>
      <c r="J3107" s="18">
        <f t="shared" si="163"/>
        <v>474.9</v>
      </c>
    </row>
    <row r="3108" spans="1:10" ht="39" customHeight="1">
      <c r="A3108" s="2" t="s">
        <v>5612</v>
      </c>
      <c r="B3108" s="3" t="s">
        <v>3968</v>
      </c>
      <c r="C3108" s="2" t="s">
        <v>963</v>
      </c>
      <c r="D3108" s="2" t="s">
        <v>3969</v>
      </c>
      <c r="E3108" s="17" t="s">
        <v>918</v>
      </c>
      <c r="F3108" s="23">
        <v>28.35</v>
      </c>
      <c r="G3108" s="18">
        <v>519.82000000000005</v>
      </c>
      <c r="H3108" s="13">
        <v>0.2094</v>
      </c>
      <c r="I3108" s="18">
        <v>628.66999999999996</v>
      </c>
      <c r="J3108" s="18">
        <f t="shared" si="163"/>
        <v>17822.79</v>
      </c>
    </row>
    <row r="3109" spans="1:10" ht="64.95" customHeight="1">
      <c r="A3109" s="2" t="s">
        <v>5613</v>
      </c>
      <c r="B3109" s="3" t="s">
        <v>5614</v>
      </c>
      <c r="C3109" s="2" t="s">
        <v>963</v>
      </c>
      <c r="D3109" s="2" t="s">
        <v>5615</v>
      </c>
      <c r="E3109" s="17" t="s">
        <v>918</v>
      </c>
      <c r="F3109" s="23">
        <v>24.39</v>
      </c>
      <c r="G3109" s="18">
        <v>532.12</v>
      </c>
      <c r="H3109" s="13">
        <v>0.2094</v>
      </c>
      <c r="I3109" s="18">
        <v>643.54</v>
      </c>
      <c r="J3109" s="18">
        <f t="shared" si="163"/>
        <v>15695.94</v>
      </c>
    </row>
    <row r="3110" spans="1:10" ht="39" customHeight="1">
      <c r="A3110" s="2" t="s">
        <v>5616</v>
      </c>
      <c r="B3110" s="3" t="s">
        <v>5617</v>
      </c>
      <c r="C3110" s="2" t="s">
        <v>963</v>
      </c>
      <c r="D3110" s="2" t="s">
        <v>5618</v>
      </c>
      <c r="E3110" s="17" t="s">
        <v>968</v>
      </c>
      <c r="F3110" s="23">
        <v>33.713999999999999</v>
      </c>
      <c r="G3110" s="18">
        <v>43.18</v>
      </c>
      <c r="H3110" s="13">
        <v>0.2094</v>
      </c>
      <c r="I3110" s="18">
        <v>52.22</v>
      </c>
      <c r="J3110" s="18">
        <f t="shared" si="163"/>
        <v>1760.54</v>
      </c>
    </row>
    <row r="3111" spans="1:10" ht="52.05" customHeight="1">
      <c r="A3111" s="2" t="s">
        <v>5619</v>
      </c>
      <c r="B3111" s="3" t="s">
        <v>5620</v>
      </c>
      <c r="C3111" s="2" t="s">
        <v>963</v>
      </c>
      <c r="D3111" s="2" t="s">
        <v>5621</v>
      </c>
      <c r="E3111" s="17" t="s">
        <v>968</v>
      </c>
      <c r="F3111" s="23">
        <v>466.35599999999999</v>
      </c>
      <c r="G3111" s="18">
        <v>38.630000000000003</v>
      </c>
      <c r="H3111" s="13">
        <v>0.2094</v>
      </c>
      <c r="I3111" s="18">
        <v>46.71</v>
      </c>
      <c r="J3111" s="18">
        <f t="shared" si="163"/>
        <v>21783.48</v>
      </c>
    </row>
    <row r="3112" spans="1:10" ht="39" customHeight="1">
      <c r="A3112" s="2" t="s">
        <v>5622</v>
      </c>
      <c r="B3112" s="3" t="s">
        <v>1242</v>
      </c>
      <c r="C3112" s="2" t="s">
        <v>963</v>
      </c>
      <c r="D3112" s="2" t="s">
        <v>1243</v>
      </c>
      <c r="E3112" s="17" t="s">
        <v>1073</v>
      </c>
      <c r="F3112" s="23">
        <v>251.2</v>
      </c>
      <c r="G3112" s="18">
        <v>15.03</v>
      </c>
      <c r="H3112" s="13">
        <v>0.2094</v>
      </c>
      <c r="I3112" s="18">
        <v>18.170000000000002</v>
      </c>
      <c r="J3112" s="18">
        <f t="shared" si="163"/>
        <v>4564.3</v>
      </c>
    </row>
    <row r="3113" spans="1:10" ht="39" customHeight="1">
      <c r="A3113" s="2" t="s">
        <v>5623</v>
      </c>
      <c r="B3113" s="3" t="s">
        <v>1245</v>
      </c>
      <c r="C3113" s="2" t="s">
        <v>963</v>
      </c>
      <c r="D3113" s="2" t="s">
        <v>1246</v>
      </c>
      <c r="E3113" s="17" t="s">
        <v>1073</v>
      </c>
      <c r="F3113" s="23">
        <v>970.1</v>
      </c>
      <c r="G3113" s="18">
        <v>13.66</v>
      </c>
      <c r="H3113" s="13">
        <v>0.2094</v>
      </c>
      <c r="I3113" s="18">
        <v>16.52</v>
      </c>
      <c r="J3113" s="18">
        <f t="shared" si="163"/>
        <v>16026.05</v>
      </c>
    </row>
    <row r="3114" spans="1:10" ht="39" customHeight="1">
      <c r="A3114" s="2" t="s">
        <v>5624</v>
      </c>
      <c r="B3114" s="3" t="s">
        <v>1248</v>
      </c>
      <c r="C3114" s="2" t="s">
        <v>963</v>
      </c>
      <c r="D3114" s="2" t="s">
        <v>1249</v>
      </c>
      <c r="E3114" s="17" t="s">
        <v>1073</v>
      </c>
      <c r="F3114" s="23">
        <v>369.3</v>
      </c>
      <c r="G3114" s="18">
        <v>12.42</v>
      </c>
      <c r="H3114" s="13">
        <v>0.2094</v>
      </c>
      <c r="I3114" s="18">
        <v>15.02</v>
      </c>
      <c r="J3114" s="18">
        <f t="shared" si="163"/>
        <v>5546.88</v>
      </c>
    </row>
    <row r="3115" spans="1:10" ht="52.05" customHeight="1">
      <c r="A3115" s="2" t="s">
        <v>5625</v>
      </c>
      <c r="B3115" s="3" t="s">
        <v>5626</v>
      </c>
      <c r="C3115" s="2" t="s">
        <v>963</v>
      </c>
      <c r="D3115" s="2" t="s">
        <v>5627</v>
      </c>
      <c r="E3115" s="17" t="s">
        <v>1073</v>
      </c>
      <c r="F3115" s="23">
        <v>29.4</v>
      </c>
      <c r="G3115" s="18">
        <v>20.04</v>
      </c>
      <c r="H3115" s="13">
        <v>0.2094</v>
      </c>
      <c r="I3115" s="18">
        <v>24.23</v>
      </c>
      <c r="J3115" s="18">
        <f t="shared" si="163"/>
        <v>712.36</v>
      </c>
    </row>
    <row r="3116" spans="1:10" ht="39" customHeight="1">
      <c r="A3116" s="2" t="s">
        <v>5628</v>
      </c>
      <c r="B3116" s="3" t="s">
        <v>1242</v>
      </c>
      <c r="C3116" s="2" t="s">
        <v>963</v>
      </c>
      <c r="D3116" s="2" t="s">
        <v>1243</v>
      </c>
      <c r="E3116" s="17" t="s">
        <v>1073</v>
      </c>
      <c r="F3116" s="23">
        <v>128.6</v>
      </c>
      <c r="G3116" s="18">
        <v>15.03</v>
      </c>
      <c r="H3116" s="13">
        <v>0.2094</v>
      </c>
      <c r="I3116" s="18">
        <v>18.170000000000002</v>
      </c>
      <c r="J3116" s="18">
        <f t="shared" si="163"/>
        <v>2336.66</v>
      </c>
    </row>
    <row r="3117" spans="1:10" ht="39" customHeight="1">
      <c r="A3117" s="2" t="s">
        <v>5629</v>
      </c>
      <c r="B3117" s="3" t="s">
        <v>1245</v>
      </c>
      <c r="C3117" s="2" t="s">
        <v>963</v>
      </c>
      <c r="D3117" s="2" t="s">
        <v>1246</v>
      </c>
      <c r="E3117" s="17" t="s">
        <v>1073</v>
      </c>
      <c r="F3117" s="23">
        <v>1953.3</v>
      </c>
      <c r="G3117" s="18">
        <v>13.66</v>
      </c>
      <c r="H3117" s="13">
        <v>0.2094</v>
      </c>
      <c r="I3117" s="18">
        <v>16.52</v>
      </c>
      <c r="J3117" s="18">
        <f t="shared" si="163"/>
        <v>32268.51</v>
      </c>
    </row>
    <row r="3118" spans="1:10" ht="39" customHeight="1">
      <c r="A3118" s="2" t="s">
        <v>5630</v>
      </c>
      <c r="B3118" s="3" t="s">
        <v>1248</v>
      </c>
      <c r="C3118" s="2" t="s">
        <v>963</v>
      </c>
      <c r="D3118" s="2" t="s">
        <v>1249</v>
      </c>
      <c r="E3118" s="17" t="s">
        <v>1073</v>
      </c>
      <c r="F3118" s="23">
        <v>617.1</v>
      </c>
      <c r="G3118" s="18">
        <v>12.42</v>
      </c>
      <c r="H3118" s="13">
        <v>0.2094</v>
      </c>
      <c r="I3118" s="18">
        <v>15.02</v>
      </c>
      <c r="J3118" s="18">
        <f t="shared" si="163"/>
        <v>9268.84</v>
      </c>
    </row>
    <row r="3119" spans="1:10" ht="39" customHeight="1">
      <c r="A3119" s="2" t="s">
        <v>5631</v>
      </c>
      <c r="B3119" s="3" t="s">
        <v>1251</v>
      </c>
      <c r="C3119" s="2" t="s">
        <v>963</v>
      </c>
      <c r="D3119" s="2" t="s">
        <v>1252</v>
      </c>
      <c r="E3119" s="17" t="s">
        <v>1073</v>
      </c>
      <c r="F3119" s="23">
        <v>569</v>
      </c>
      <c r="G3119" s="18">
        <v>10.91</v>
      </c>
      <c r="H3119" s="13">
        <v>0.2094</v>
      </c>
      <c r="I3119" s="18">
        <v>13.19</v>
      </c>
      <c r="J3119" s="18">
        <f t="shared" si="163"/>
        <v>7505.11</v>
      </c>
    </row>
    <row r="3120" spans="1:10" ht="25.95" customHeight="1">
      <c r="A3120" s="2" t="s">
        <v>5632</v>
      </c>
      <c r="B3120" s="3" t="s">
        <v>3802</v>
      </c>
      <c r="C3120" s="2" t="s">
        <v>963</v>
      </c>
      <c r="D3120" s="2" t="s">
        <v>3803</v>
      </c>
      <c r="E3120" s="17" t="s">
        <v>918</v>
      </c>
      <c r="F3120" s="23">
        <v>8.0869999999999997</v>
      </c>
      <c r="G3120" s="18">
        <v>583.88</v>
      </c>
      <c r="H3120" s="13">
        <v>0.2094</v>
      </c>
      <c r="I3120" s="18">
        <v>706.14</v>
      </c>
      <c r="J3120" s="18">
        <f t="shared" si="163"/>
        <v>5710.55</v>
      </c>
    </row>
    <row r="3121" spans="1:10" ht="39" customHeight="1">
      <c r="A3121" s="2" t="s">
        <v>5633</v>
      </c>
      <c r="B3121" s="3" t="s">
        <v>5573</v>
      </c>
      <c r="C3121" s="2" t="s">
        <v>963</v>
      </c>
      <c r="D3121" s="2" t="s">
        <v>5574</v>
      </c>
      <c r="E3121" s="17" t="s">
        <v>918</v>
      </c>
      <c r="F3121" s="23">
        <v>102</v>
      </c>
      <c r="G3121" s="18">
        <v>173.47</v>
      </c>
      <c r="H3121" s="13">
        <v>0.2094</v>
      </c>
      <c r="I3121" s="18">
        <v>209.79</v>
      </c>
      <c r="J3121" s="18">
        <f t="shared" si="163"/>
        <v>21398.58</v>
      </c>
    </row>
    <row r="3122" spans="1:10" ht="39" customHeight="1">
      <c r="A3122" s="2" t="s">
        <v>5634</v>
      </c>
      <c r="B3122" s="3" t="s">
        <v>4455</v>
      </c>
      <c r="C3122" s="2" t="s">
        <v>963</v>
      </c>
      <c r="D3122" s="2" t="s">
        <v>4456</v>
      </c>
      <c r="E3122" s="17" t="s">
        <v>1073</v>
      </c>
      <c r="F3122" s="23">
        <v>8.6</v>
      </c>
      <c r="G3122" s="18">
        <v>19.170000000000002</v>
      </c>
      <c r="H3122" s="13">
        <v>0.2094</v>
      </c>
      <c r="I3122" s="18">
        <v>23.18</v>
      </c>
      <c r="J3122" s="18">
        <f t="shared" si="163"/>
        <v>199.34</v>
      </c>
    </row>
    <row r="3123" spans="1:10" ht="24" customHeight="1">
      <c r="A3123" s="1" t="s">
        <v>5635</v>
      </c>
      <c r="B3123" s="1"/>
      <c r="C3123" s="1"/>
      <c r="D3123" s="1" t="s">
        <v>5636</v>
      </c>
      <c r="E3123" s="15"/>
      <c r="F3123" s="24"/>
      <c r="G3123" s="15"/>
      <c r="H3123" s="12"/>
      <c r="I3123" s="15"/>
      <c r="J3123" s="16">
        <v>24538.03</v>
      </c>
    </row>
    <row r="3124" spans="1:10" ht="52.05" customHeight="1">
      <c r="A3124" s="2" t="s">
        <v>5637</v>
      </c>
      <c r="B3124" s="3" t="s">
        <v>5638</v>
      </c>
      <c r="C3124" s="2" t="s">
        <v>963</v>
      </c>
      <c r="D3124" s="2" t="s">
        <v>5639</v>
      </c>
      <c r="E3124" s="17" t="s">
        <v>29</v>
      </c>
      <c r="F3124" s="23">
        <v>41.64</v>
      </c>
      <c r="G3124" s="18">
        <v>440.21</v>
      </c>
      <c r="H3124" s="13">
        <v>0.2094</v>
      </c>
      <c r="I3124" s="18">
        <v>532.38</v>
      </c>
      <c r="J3124" s="18">
        <f>TRUNC(F3124 * I3124, 2)</f>
        <v>22168.3</v>
      </c>
    </row>
    <row r="3125" spans="1:10" ht="25.95" customHeight="1">
      <c r="A3125" s="2" t="s">
        <v>5640</v>
      </c>
      <c r="B3125" s="3" t="s">
        <v>2145</v>
      </c>
      <c r="C3125" s="2" t="s">
        <v>963</v>
      </c>
      <c r="D3125" s="2" t="s">
        <v>2146</v>
      </c>
      <c r="E3125" s="17" t="s">
        <v>44</v>
      </c>
      <c r="F3125" s="23">
        <v>1</v>
      </c>
      <c r="G3125" s="18">
        <v>608</v>
      </c>
      <c r="H3125" s="13">
        <v>0.2094</v>
      </c>
      <c r="I3125" s="18">
        <v>735.31</v>
      </c>
      <c r="J3125" s="18">
        <f>TRUNC(F3125 * I3125, 2)</f>
        <v>735.31</v>
      </c>
    </row>
    <row r="3126" spans="1:10" ht="64.95" customHeight="1">
      <c r="A3126" s="2" t="s">
        <v>5641</v>
      </c>
      <c r="B3126" s="3" t="s">
        <v>5642</v>
      </c>
      <c r="C3126" s="2" t="s">
        <v>16</v>
      </c>
      <c r="D3126" s="2" t="s">
        <v>5643</v>
      </c>
      <c r="E3126" s="17" t="s">
        <v>44</v>
      </c>
      <c r="F3126" s="23">
        <v>1</v>
      </c>
      <c r="G3126" s="18">
        <v>516.07000000000005</v>
      </c>
      <c r="H3126" s="13">
        <v>0.2094</v>
      </c>
      <c r="I3126" s="18">
        <v>624.13</v>
      </c>
      <c r="J3126" s="18">
        <f>TRUNC(F3126 * I3126, 2)</f>
        <v>624.13</v>
      </c>
    </row>
    <row r="3127" spans="1:10" ht="52.05" customHeight="1">
      <c r="A3127" s="2" t="s">
        <v>5644</v>
      </c>
      <c r="B3127" s="3" t="s">
        <v>5645</v>
      </c>
      <c r="C3127" s="2" t="s">
        <v>16</v>
      </c>
      <c r="D3127" s="2" t="s">
        <v>5646</v>
      </c>
      <c r="E3127" s="17" t="s">
        <v>44</v>
      </c>
      <c r="F3127" s="23">
        <v>1</v>
      </c>
      <c r="G3127" s="18">
        <v>835.37</v>
      </c>
      <c r="H3127" s="13">
        <v>0.2094</v>
      </c>
      <c r="I3127" s="18">
        <v>1010.29</v>
      </c>
      <c r="J3127" s="18">
        <f>TRUNC(F3127 * I3127, 2)</f>
        <v>1010.29</v>
      </c>
    </row>
    <row r="3128" spans="1:10" ht="24" customHeight="1">
      <c r="A3128" s="1" t="s">
        <v>5647</v>
      </c>
      <c r="B3128" s="1"/>
      <c r="C3128" s="1"/>
      <c r="D3128" s="1" t="s">
        <v>2884</v>
      </c>
      <c r="E3128" s="15"/>
      <c r="F3128" s="24"/>
      <c r="G3128" s="15"/>
      <c r="H3128" s="12"/>
      <c r="I3128" s="15"/>
      <c r="J3128" s="16">
        <v>147297.32999999999</v>
      </c>
    </row>
    <row r="3129" spans="1:10" ht="24" customHeight="1">
      <c r="A3129" s="2" t="s">
        <v>5648</v>
      </c>
      <c r="B3129" s="3" t="s">
        <v>5649</v>
      </c>
      <c r="C3129" s="2" t="s">
        <v>916</v>
      </c>
      <c r="D3129" s="2" t="s">
        <v>5650</v>
      </c>
      <c r="E3129" s="17" t="s">
        <v>968</v>
      </c>
      <c r="F3129" s="23">
        <v>11348.022800000001</v>
      </c>
      <c r="G3129" s="18">
        <v>10.74</v>
      </c>
      <c r="H3129" s="13">
        <v>0.2094</v>
      </c>
      <c r="I3129" s="18">
        <v>12.98</v>
      </c>
      <c r="J3129" s="18">
        <f>TRUNC(F3129 * I3129, 2)</f>
        <v>147297.32999999999</v>
      </c>
    </row>
    <row r="3130" spans="1:10" ht="24" customHeight="1">
      <c r="A3130" s="1" t="s">
        <v>5651</v>
      </c>
      <c r="B3130" s="1"/>
      <c r="C3130" s="1"/>
      <c r="D3130" s="1" t="s">
        <v>5652</v>
      </c>
      <c r="E3130" s="15"/>
      <c r="F3130" s="24"/>
      <c r="G3130" s="15"/>
      <c r="H3130" s="12"/>
      <c r="I3130" s="15"/>
      <c r="J3130" s="16">
        <v>31985668.829999998</v>
      </c>
    </row>
    <row r="3131" spans="1:10" ht="24" customHeight="1">
      <c r="A3131" s="1" t="s">
        <v>5653</v>
      </c>
      <c r="B3131" s="1"/>
      <c r="C3131" s="1"/>
      <c r="D3131" s="1" t="s">
        <v>1015</v>
      </c>
      <c r="E3131" s="15"/>
      <c r="F3131" s="24"/>
      <c r="G3131" s="15"/>
      <c r="H3131" s="12"/>
      <c r="I3131" s="15"/>
      <c r="J3131" s="16">
        <v>508313.57</v>
      </c>
    </row>
    <row r="3132" spans="1:10" ht="24" customHeight="1">
      <c r="A3132" s="1" t="s">
        <v>5654</v>
      </c>
      <c r="B3132" s="1"/>
      <c r="C3132" s="1"/>
      <c r="D3132" s="1" t="s">
        <v>1017</v>
      </c>
      <c r="E3132" s="15"/>
      <c r="F3132" s="24"/>
      <c r="G3132" s="15"/>
      <c r="H3132" s="12"/>
      <c r="I3132" s="15"/>
      <c r="J3132" s="16">
        <v>508313.57</v>
      </c>
    </row>
    <row r="3133" spans="1:10" ht="39" customHeight="1">
      <c r="A3133" s="2" t="s">
        <v>5655</v>
      </c>
      <c r="B3133" s="3" t="s">
        <v>1019</v>
      </c>
      <c r="C3133" s="2" t="s">
        <v>916</v>
      </c>
      <c r="D3133" s="2" t="s">
        <v>1020</v>
      </c>
      <c r="E3133" s="17" t="s">
        <v>968</v>
      </c>
      <c r="F3133" s="23">
        <v>76886.41</v>
      </c>
      <c r="G3133" s="18">
        <v>0.48</v>
      </c>
      <c r="H3133" s="13">
        <v>0.2094</v>
      </c>
      <c r="I3133" s="18">
        <v>0.57999999999999996</v>
      </c>
      <c r="J3133" s="18">
        <f t="shared" ref="J3133:J3138" si="164">TRUNC(F3133 * I3133, 2)</f>
        <v>44594.11</v>
      </c>
    </row>
    <row r="3134" spans="1:10" ht="25.95" customHeight="1">
      <c r="A3134" s="2" t="s">
        <v>5656</v>
      </c>
      <c r="B3134" s="3" t="s">
        <v>1022</v>
      </c>
      <c r="C3134" s="2" t="s">
        <v>916</v>
      </c>
      <c r="D3134" s="2" t="s">
        <v>1023</v>
      </c>
      <c r="E3134" s="17" t="s">
        <v>1024</v>
      </c>
      <c r="F3134" s="23">
        <v>445647.24</v>
      </c>
      <c r="G3134" s="18">
        <v>0.55000000000000004</v>
      </c>
      <c r="H3134" s="13">
        <v>0.2094</v>
      </c>
      <c r="I3134" s="18">
        <v>0.66</v>
      </c>
      <c r="J3134" s="18">
        <f t="shared" si="164"/>
        <v>294127.17</v>
      </c>
    </row>
    <row r="3135" spans="1:10" ht="39" customHeight="1">
      <c r="A3135" s="2" t="s">
        <v>5657</v>
      </c>
      <c r="B3135" s="3" t="s">
        <v>1026</v>
      </c>
      <c r="C3135" s="2" t="s">
        <v>916</v>
      </c>
      <c r="D3135" s="2" t="s">
        <v>1027</v>
      </c>
      <c r="E3135" s="17" t="s">
        <v>1028</v>
      </c>
      <c r="F3135" s="23">
        <v>17299.439999999999</v>
      </c>
      <c r="G3135" s="18">
        <v>2.4</v>
      </c>
      <c r="H3135" s="13">
        <v>0.2094</v>
      </c>
      <c r="I3135" s="18">
        <v>2.9</v>
      </c>
      <c r="J3135" s="18">
        <f t="shared" si="164"/>
        <v>50168.37</v>
      </c>
    </row>
    <row r="3136" spans="1:10" ht="25.95" customHeight="1">
      <c r="A3136" s="2" t="s">
        <v>5658</v>
      </c>
      <c r="B3136" s="3" t="s">
        <v>1030</v>
      </c>
      <c r="C3136" s="2" t="s">
        <v>16</v>
      </c>
      <c r="D3136" s="2" t="s">
        <v>1031</v>
      </c>
      <c r="E3136" s="17" t="s">
        <v>918</v>
      </c>
      <c r="F3136" s="23">
        <v>11532.96</v>
      </c>
      <c r="G3136" s="18">
        <v>8</v>
      </c>
      <c r="H3136" s="13">
        <v>0.2094</v>
      </c>
      <c r="I3136" s="18">
        <v>9.67</v>
      </c>
      <c r="J3136" s="18">
        <f t="shared" si="164"/>
        <v>111523.72</v>
      </c>
    </row>
    <row r="3137" spans="1:10" ht="25.95" customHeight="1">
      <c r="A3137" s="2" t="s">
        <v>5659</v>
      </c>
      <c r="B3137" s="3" t="s">
        <v>4262</v>
      </c>
      <c r="C3137" s="2" t="s">
        <v>916</v>
      </c>
      <c r="D3137" s="2" t="s">
        <v>4263</v>
      </c>
      <c r="E3137" s="17" t="s">
        <v>24</v>
      </c>
      <c r="F3137" s="23">
        <v>96</v>
      </c>
      <c r="G3137" s="18">
        <v>35.6</v>
      </c>
      <c r="H3137" s="13">
        <v>0.2094</v>
      </c>
      <c r="I3137" s="18">
        <v>43.05</v>
      </c>
      <c r="J3137" s="18">
        <f t="shared" si="164"/>
        <v>4132.8</v>
      </c>
    </row>
    <row r="3138" spans="1:10" ht="25.95" customHeight="1">
      <c r="A3138" s="2" t="s">
        <v>5660</v>
      </c>
      <c r="B3138" s="3" t="s">
        <v>4265</v>
      </c>
      <c r="C3138" s="2" t="s">
        <v>916</v>
      </c>
      <c r="D3138" s="2" t="s">
        <v>4266</v>
      </c>
      <c r="E3138" s="17" t="s">
        <v>24</v>
      </c>
      <c r="F3138" s="23">
        <v>35</v>
      </c>
      <c r="G3138" s="18">
        <v>89.01</v>
      </c>
      <c r="H3138" s="13">
        <v>0.2094</v>
      </c>
      <c r="I3138" s="18">
        <v>107.64</v>
      </c>
      <c r="J3138" s="18">
        <f t="shared" si="164"/>
        <v>3767.4</v>
      </c>
    </row>
    <row r="3139" spans="1:10" ht="24" customHeight="1">
      <c r="A3139" s="1" t="s">
        <v>5661</v>
      </c>
      <c r="B3139" s="1"/>
      <c r="C3139" s="1"/>
      <c r="D3139" s="1" t="s">
        <v>1033</v>
      </c>
      <c r="E3139" s="15"/>
      <c r="F3139" s="24"/>
      <c r="G3139" s="15"/>
      <c r="H3139" s="12"/>
      <c r="I3139" s="15"/>
      <c r="J3139" s="16">
        <v>24545695.309999999</v>
      </c>
    </row>
    <row r="3140" spans="1:10" ht="24" customHeight="1">
      <c r="A3140" s="1" t="s">
        <v>5662</v>
      </c>
      <c r="B3140" s="1"/>
      <c r="C3140" s="1"/>
      <c r="D3140" s="1" t="s">
        <v>5559</v>
      </c>
      <c r="E3140" s="15"/>
      <c r="F3140" s="24"/>
      <c r="G3140" s="15"/>
      <c r="H3140" s="12"/>
      <c r="I3140" s="15"/>
      <c r="J3140" s="16">
        <v>3171092.7</v>
      </c>
    </row>
    <row r="3141" spans="1:10" ht="25.95" customHeight="1">
      <c r="A3141" s="2" t="s">
        <v>5663</v>
      </c>
      <c r="B3141" s="3" t="s">
        <v>3744</v>
      </c>
      <c r="C3141" s="2" t="s">
        <v>916</v>
      </c>
      <c r="D3141" s="2" t="s">
        <v>3745</v>
      </c>
      <c r="E3141" s="17" t="s">
        <v>918</v>
      </c>
      <c r="F3141" s="23">
        <v>255570.15</v>
      </c>
      <c r="G3141" s="18">
        <v>6.2</v>
      </c>
      <c r="H3141" s="13">
        <v>0.2094</v>
      </c>
      <c r="I3141" s="18">
        <v>7.49</v>
      </c>
      <c r="J3141" s="18">
        <f t="shared" ref="J3141:J3147" si="165">TRUNC(F3141 * I3141, 2)</f>
        <v>1914220.42</v>
      </c>
    </row>
    <row r="3142" spans="1:10" ht="25.95" customHeight="1">
      <c r="A3142" s="2" t="s">
        <v>5664</v>
      </c>
      <c r="B3142" s="3" t="s">
        <v>5665</v>
      </c>
      <c r="C3142" s="2" t="s">
        <v>916</v>
      </c>
      <c r="D3142" s="2" t="s">
        <v>5666</v>
      </c>
      <c r="E3142" s="17" t="s">
        <v>918</v>
      </c>
      <c r="F3142" s="23">
        <v>223.27</v>
      </c>
      <c r="G3142" s="18">
        <v>51.3</v>
      </c>
      <c r="H3142" s="13">
        <v>0.2094</v>
      </c>
      <c r="I3142" s="18">
        <v>62.04</v>
      </c>
      <c r="J3142" s="18">
        <f t="shared" si="165"/>
        <v>13851.67</v>
      </c>
    </row>
    <row r="3143" spans="1:10" ht="24" customHeight="1">
      <c r="A3143" s="2" t="s">
        <v>5667</v>
      </c>
      <c r="B3143" s="3" t="s">
        <v>989</v>
      </c>
      <c r="C3143" s="2" t="s">
        <v>916</v>
      </c>
      <c r="D3143" s="2" t="s">
        <v>990</v>
      </c>
      <c r="E3143" s="17" t="s">
        <v>918</v>
      </c>
      <c r="F3143" s="23">
        <v>14542.66</v>
      </c>
      <c r="G3143" s="18">
        <v>15.11</v>
      </c>
      <c r="H3143" s="13">
        <v>0.2094</v>
      </c>
      <c r="I3143" s="18">
        <v>18.27</v>
      </c>
      <c r="J3143" s="18">
        <f t="shared" si="165"/>
        <v>265694.39</v>
      </c>
    </row>
    <row r="3144" spans="1:10" ht="24" customHeight="1">
      <c r="A3144" s="2" t="s">
        <v>5668</v>
      </c>
      <c r="B3144" s="3" t="s">
        <v>4494</v>
      </c>
      <c r="C3144" s="2" t="s">
        <v>916</v>
      </c>
      <c r="D3144" s="2" t="s">
        <v>4495</v>
      </c>
      <c r="E3144" s="17" t="s">
        <v>918</v>
      </c>
      <c r="F3144" s="23">
        <v>226787.38</v>
      </c>
      <c r="G3144" s="18">
        <v>1.52</v>
      </c>
      <c r="H3144" s="13">
        <v>0.2094</v>
      </c>
      <c r="I3144" s="18">
        <v>1.83</v>
      </c>
      <c r="J3144" s="18">
        <f t="shared" si="165"/>
        <v>415020.9</v>
      </c>
    </row>
    <row r="3145" spans="1:10" ht="39" customHeight="1">
      <c r="A3145" s="2" t="s">
        <v>5669</v>
      </c>
      <c r="B3145" s="3" t="s">
        <v>1026</v>
      </c>
      <c r="C3145" s="2" t="s">
        <v>916</v>
      </c>
      <c r="D3145" s="2" t="s">
        <v>1027</v>
      </c>
      <c r="E3145" s="17" t="s">
        <v>1028</v>
      </c>
      <c r="F3145" s="23">
        <v>20783.39</v>
      </c>
      <c r="G3145" s="18">
        <v>2.4</v>
      </c>
      <c r="H3145" s="13">
        <v>0.2094</v>
      </c>
      <c r="I3145" s="18">
        <v>2.9</v>
      </c>
      <c r="J3145" s="18">
        <f t="shared" si="165"/>
        <v>60271.83</v>
      </c>
    </row>
    <row r="3146" spans="1:10" ht="25.95" customHeight="1">
      <c r="A3146" s="2" t="s">
        <v>5670</v>
      </c>
      <c r="B3146" s="3" t="s">
        <v>1022</v>
      </c>
      <c r="C3146" s="2" t="s">
        <v>916</v>
      </c>
      <c r="D3146" s="2" t="s">
        <v>1023</v>
      </c>
      <c r="E3146" s="17" t="s">
        <v>1024</v>
      </c>
      <c r="F3146" s="23">
        <v>557651.39</v>
      </c>
      <c r="G3146" s="18">
        <v>0.55000000000000004</v>
      </c>
      <c r="H3146" s="13">
        <v>0.2094</v>
      </c>
      <c r="I3146" s="18">
        <v>0.66</v>
      </c>
      <c r="J3146" s="18">
        <f t="shared" si="165"/>
        <v>368049.91</v>
      </c>
    </row>
    <row r="3147" spans="1:10" ht="25.95" customHeight="1">
      <c r="A3147" s="2" t="s">
        <v>5671</v>
      </c>
      <c r="B3147" s="3" t="s">
        <v>1030</v>
      </c>
      <c r="C3147" s="2" t="s">
        <v>16</v>
      </c>
      <c r="D3147" s="2" t="s">
        <v>1031</v>
      </c>
      <c r="E3147" s="17" t="s">
        <v>918</v>
      </c>
      <c r="F3147" s="23">
        <v>13855.593333299999</v>
      </c>
      <c r="G3147" s="18">
        <v>8</v>
      </c>
      <c r="H3147" s="13">
        <v>0.2094</v>
      </c>
      <c r="I3147" s="18">
        <v>9.67</v>
      </c>
      <c r="J3147" s="18">
        <f t="shared" si="165"/>
        <v>133983.57999999999</v>
      </c>
    </row>
    <row r="3148" spans="1:10" ht="24" customHeight="1">
      <c r="A3148" s="1" t="s">
        <v>5672</v>
      </c>
      <c r="B3148" s="1"/>
      <c r="C3148" s="1"/>
      <c r="D3148" s="1" t="s">
        <v>5673</v>
      </c>
      <c r="E3148" s="15"/>
      <c r="F3148" s="24"/>
      <c r="G3148" s="15"/>
      <c r="H3148" s="12"/>
      <c r="I3148" s="15"/>
      <c r="J3148" s="16">
        <v>325523.78999999998</v>
      </c>
    </row>
    <row r="3149" spans="1:10" ht="24" customHeight="1">
      <c r="A3149" s="2" t="s">
        <v>5674</v>
      </c>
      <c r="B3149" s="3" t="s">
        <v>5675</v>
      </c>
      <c r="C3149" s="2" t="s">
        <v>916</v>
      </c>
      <c r="D3149" s="2" t="s">
        <v>5676</v>
      </c>
      <c r="E3149" s="17" t="s">
        <v>918</v>
      </c>
      <c r="F3149" s="23">
        <v>3027.87</v>
      </c>
      <c r="G3149" s="18">
        <v>62.01</v>
      </c>
      <c r="H3149" s="13">
        <v>0.2094</v>
      </c>
      <c r="I3149" s="18">
        <v>74.989999999999995</v>
      </c>
      <c r="J3149" s="18">
        <f>TRUNC(F3149 * I3149, 2)</f>
        <v>227059.97</v>
      </c>
    </row>
    <row r="3150" spans="1:10" ht="25.95" customHeight="1">
      <c r="A3150" s="2" t="s">
        <v>5677</v>
      </c>
      <c r="B3150" s="3" t="s">
        <v>5678</v>
      </c>
      <c r="C3150" s="2" t="s">
        <v>1731</v>
      </c>
      <c r="D3150" s="2" t="s">
        <v>5679</v>
      </c>
      <c r="E3150" s="17" t="s">
        <v>954</v>
      </c>
      <c r="F3150" s="23">
        <v>307</v>
      </c>
      <c r="G3150" s="18">
        <v>28.42</v>
      </c>
      <c r="H3150" s="13">
        <v>0.2094</v>
      </c>
      <c r="I3150" s="18">
        <v>34.369999999999997</v>
      </c>
      <c r="J3150" s="18">
        <f>TRUNC(F3150 * I3150, 2)</f>
        <v>10551.59</v>
      </c>
    </row>
    <row r="3151" spans="1:10" ht="25.95" customHeight="1">
      <c r="A3151" s="2" t="s">
        <v>5680</v>
      </c>
      <c r="B3151" s="3" t="s">
        <v>5681</v>
      </c>
      <c r="C3151" s="2" t="s">
        <v>916</v>
      </c>
      <c r="D3151" s="2" t="s">
        <v>5682</v>
      </c>
      <c r="E3151" s="17" t="s">
        <v>954</v>
      </c>
      <c r="F3151" s="23">
        <v>1461.55</v>
      </c>
      <c r="G3151" s="18">
        <v>49.74</v>
      </c>
      <c r="H3151" s="13">
        <v>0.2094</v>
      </c>
      <c r="I3151" s="18">
        <v>60.15</v>
      </c>
      <c r="J3151" s="18">
        <f>TRUNC(F3151 * I3151, 2)</f>
        <v>87912.23</v>
      </c>
    </row>
    <row r="3152" spans="1:10" ht="24" customHeight="1">
      <c r="A3152" s="1" t="s">
        <v>5683</v>
      </c>
      <c r="B3152" s="1"/>
      <c r="C3152" s="1"/>
      <c r="D3152" s="1" t="s">
        <v>5684</v>
      </c>
      <c r="E3152" s="15"/>
      <c r="F3152" s="24"/>
      <c r="G3152" s="15"/>
      <c r="H3152" s="12"/>
      <c r="I3152" s="15"/>
      <c r="J3152" s="16">
        <v>350620.54</v>
      </c>
    </row>
    <row r="3153" spans="1:10" ht="39" customHeight="1">
      <c r="A3153" s="2" t="s">
        <v>5685</v>
      </c>
      <c r="B3153" s="3" t="s">
        <v>3968</v>
      </c>
      <c r="C3153" s="2" t="s">
        <v>963</v>
      </c>
      <c r="D3153" s="2" t="s">
        <v>3969</v>
      </c>
      <c r="E3153" s="17" t="s">
        <v>918</v>
      </c>
      <c r="F3153" s="23">
        <v>19.16</v>
      </c>
      <c r="G3153" s="18">
        <v>519.82000000000005</v>
      </c>
      <c r="H3153" s="13">
        <v>0.2094</v>
      </c>
      <c r="I3153" s="18">
        <v>628.66999999999996</v>
      </c>
      <c r="J3153" s="18">
        <f t="shared" ref="J3153:J3160" si="166">TRUNC(F3153 * I3153, 2)</f>
        <v>12045.31</v>
      </c>
    </row>
    <row r="3154" spans="1:10" ht="39" customHeight="1">
      <c r="A3154" s="2" t="s">
        <v>5686</v>
      </c>
      <c r="B3154" s="3" t="s">
        <v>1245</v>
      </c>
      <c r="C3154" s="2" t="s">
        <v>963</v>
      </c>
      <c r="D3154" s="2" t="s">
        <v>1246</v>
      </c>
      <c r="E3154" s="17" t="s">
        <v>1073</v>
      </c>
      <c r="F3154" s="23">
        <v>1068</v>
      </c>
      <c r="G3154" s="18">
        <v>13.66</v>
      </c>
      <c r="H3154" s="13">
        <v>0.2094</v>
      </c>
      <c r="I3154" s="18">
        <v>16.52</v>
      </c>
      <c r="J3154" s="18">
        <f t="shared" si="166"/>
        <v>17643.36</v>
      </c>
    </row>
    <row r="3155" spans="1:10" ht="39" customHeight="1">
      <c r="A3155" s="2" t="s">
        <v>5687</v>
      </c>
      <c r="B3155" s="3" t="s">
        <v>1248</v>
      </c>
      <c r="C3155" s="2" t="s">
        <v>963</v>
      </c>
      <c r="D3155" s="2" t="s">
        <v>1249</v>
      </c>
      <c r="E3155" s="17" t="s">
        <v>1073</v>
      </c>
      <c r="F3155" s="23">
        <v>608</v>
      </c>
      <c r="G3155" s="18">
        <v>12.42</v>
      </c>
      <c r="H3155" s="13">
        <v>0.2094</v>
      </c>
      <c r="I3155" s="18">
        <v>15.02</v>
      </c>
      <c r="J3155" s="18">
        <f t="shared" si="166"/>
        <v>9132.16</v>
      </c>
    </row>
    <row r="3156" spans="1:10" ht="39" customHeight="1">
      <c r="A3156" s="2" t="s">
        <v>5688</v>
      </c>
      <c r="B3156" s="3" t="s">
        <v>4852</v>
      </c>
      <c r="C3156" s="2" t="s">
        <v>963</v>
      </c>
      <c r="D3156" s="2" t="s">
        <v>4853</v>
      </c>
      <c r="E3156" s="17" t="s">
        <v>968</v>
      </c>
      <c r="F3156" s="23">
        <v>39.270000000000003</v>
      </c>
      <c r="G3156" s="18">
        <v>123.46</v>
      </c>
      <c r="H3156" s="13">
        <v>0.2094</v>
      </c>
      <c r="I3156" s="18">
        <v>149.31</v>
      </c>
      <c r="J3156" s="18">
        <f t="shared" si="166"/>
        <v>5863.4</v>
      </c>
    </row>
    <row r="3157" spans="1:10" ht="39" customHeight="1">
      <c r="A3157" s="2" t="s">
        <v>5689</v>
      </c>
      <c r="B3157" s="3" t="s">
        <v>5690</v>
      </c>
      <c r="C3157" s="2" t="s">
        <v>963</v>
      </c>
      <c r="D3157" s="2" t="s">
        <v>5691</v>
      </c>
      <c r="E3157" s="17" t="s">
        <v>29</v>
      </c>
      <c r="F3157" s="23">
        <v>869</v>
      </c>
      <c r="G3157" s="18">
        <v>257.69</v>
      </c>
      <c r="H3157" s="13">
        <v>0.2094</v>
      </c>
      <c r="I3157" s="18">
        <v>311.64999999999998</v>
      </c>
      <c r="J3157" s="18">
        <f t="shared" si="166"/>
        <v>270823.84999999998</v>
      </c>
    </row>
    <row r="3158" spans="1:10" ht="39" customHeight="1">
      <c r="A3158" s="2" t="s">
        <v>5692</v>
      </c>
      <c r="B3158" s="3" t="s">
        <v>5607</v>
      </c>
      <c r="C3158" s="2" t="s">
        <v>963</v>
      </c>
      <c r="D3158" s="2" t="s">
        <v>5608</v>
      </c>
      <c r="E3158" s="17" t="s">
        <v>44</v>
      </c>
      <c r="F3158" s="23">
        <v>108</v>
      </c>
      <c r="G3158" s="18">
        <v>144.97999999999999</v>
      </c>
      <c r="H3158" s="13">
        <v>0.2094</v>
      </c>
      <c r="I3158" s="18">
        <v>175.33</v>
      </c>
      <c r="J3158" s="18">
        <f t="shared" si="166"/>
        <v>18935.64</v>
      </c>
    </row>
    <row r="3159" spans="1:10" ht="25.95" customHeight="1">
      <c r="A3159" s="2" t="s">
        <v>5693</v>
      </c>
      <c r="B3159" s="3" t="s">
        <v>2145</v>
      </c>
      <c r="C3159" s="2" t="s">
        <v>963</v>
      </c>
      <c r="D3159" s="2" t="s">
        <v>2146</v>
      </c>
      <c r="E3159" s="17" t="s">
        <v>44</v>
      </c>
      <c r="F3159" s="23">
        <v>18</v>
      </c>
      <c r="G3159" s="18">
        <v>608</v>
      </c>
      <c r="H3159" s="13">
        <v>0.2094</v>
      </c>
      <c r="I3159" s="18">
        <v>735.31</v>
      </c>
      <c r="J3159" s="18">
        <f t="shared" si="166"/>
        <v>13235.58</v>
      </c>
    </row>
    <row r="3160" spans="1:10" ht="25.95" customHeight="1">
      <c r="A3160" s="2" t="s">
        <v>5694</v>
      </c>
      <c r="B3160" s="3" t="s">
        <v>2145</v>
      </c>
      <c r="C3160" s="2" t="s">
        <v>963</v>
      </c>
      <c r="D3160" s="2" t="s">
        <v>2146</v>
      </c>
      <c r="E3160" s="17" t="s">
        <v>44</v>
      </c>
      <c r="F3160" s="23">
        <v>4</v>
      </c>
      <c r="G3160" s="18">
        <v>608</v>
      </c>
      <c r="H3160" s="13">
        <v>0.2094</v>
      </c>
      <c r="I3160" s="18">
        <v>735.31</v>
      </c>
      <c r="J3160" s="18">
        <f t="shared" si="166"/>
        <v>2941.24</v>
      </c>
    </row>
    <row r="3161" spans="1:10" ht="24" customHeight="1">
      <c r="A3161" s="1" t="s">
        <v>5695</v>
      </c>
      <c r="B3161" s="1"/>
      <c r="C3161" s="1"/>
      <c r="D3161" s="1" t="s">
        <v>5696</v>
      </c>
      <c r="E3161" s="15"/>
      <c r="F3161" s="24"/>
      <c r="G3161" s="15"/>
      <c r="H3161" s="12"/>
      <c r="I3161" s="15"/>
      <c r="J3161" s="16">
        <v>16825452.719999999</v>
      </c>
    </row>
    <row r="3162" spans="1:10" ht="25.95" customHeight="1">
      <c r="A3162" s="2" t="s">
        <v>5697</v>
      </c>
      <c r="B3162" s="3" t="s">
        <v>5698</v>
      </c>
      <c r="C3162" s="2" t="s">
        <v>916</v>
      </c>
      <c r="D3162" s="2" t="s">
        <v>5699</v>
      </c>
      <c r="E3162" s="17" t="s">
        <v>954</v>
      </c>
      <c r="F3162" s="23">
        <v>329</v>
      </c>
      <c r="G3162" s="18">
        <v>369.42</v>
      </c>
      <c r="H3162" s="13">
        <v>0.2094</v>
      </c>
      <c r="I3162" s="18">
        <v>446.77</v>
      </c>
      <c r="J3162" s="18">
        <f t="shared" ref="J3162:J3178" si="167">TRUNC(F3162 * I3162, 2)</f>
        <v>146987.32999999999</v>
      </c>
    </row>
    <row r="3163" spans="1:10" ht="25.95" customHeight="1">
      <c r="A3163" s="2" t="s">
        <v>5700</v>
      </c>
      <c r="B3163" s="3" t="s">
        <v>5701</v>
      </c>
      <c r="C3163" s="2" t="s">
        <v>916</v>
      </c>
      <c r="D3163" s="2" t="s">
        <v>5702</v>
      </c>
      <c r="E3163" s="17" t="s">
        <v>954</v>
      </c>
      <c r="F3163" s="23">
        <v>131</v>
      </c>
      <c r="G3163" s="18">
        <v>530.03</v>
      </c>
      <c r="H3163" s="13">
        <v>0.2094</v>
      </c>
      <c r="I3163" s="18">
        <v>641.01</v>
      </c>
      <c r="J3163" s="18">
        <f t="shared" si="167"/>
        <v>83972.31</v>
      </c>
    </row>
    <row r="3164" spans="1:10" ht="25.95" customHeight="1">
      <c r="A3164" s="2" t="s">
        <v>5703</v>
      </c>
      <c r="B3164" s="3" t="s">
        <v>5704</v>
      </c>
      <c r="C3164" s="2" t="s">
        <v>916</v>
      </c>
      <c r="D3164" s="2" t="s">
        <v>5705</v>
      </c>
      <c r="E3164" s="17" t="s">
        <v>954</v>
      </c>
      <c r="F3164" s="23">
        <v>334.5</v>
      </c>
      <c r="G3164" s="18">
        <v>748.36</v>
      </c>
      <c r="H3164" s="13">
        <v>0.2094</v>
      </c>
      <c r="I3164" s="18">
        <v>905.06</v>
      </c>
      <c r="J3164" s="18">
        <f t="shared" si="167"/>
        <v>302742.57</v>
      </c>
    </row>
    <row r="3165" spans="1:10" ht="25.95" customHeight="1">
      <c r="A3165" s="2" t="s">
        <v>5706</v>
      </c>
      <c r="B3165" s="3" t="s">
        <v>5707</v>
      </c>
      <c r="C3165" s="2" t="s">
        <v>916</v>
      </c>
      <c r="D3165" s="2" t="s">
        <v>5708</v>
      </c>
      <c r="E3165" s="17" t="s">
        <v>954</v>
      </c>
      <c r="F3165" s="23">
        <v>127.5</v>
      </c>
      <c r="G3165" s="18">
        <v>848.45</v>
      </c>
      <c r="H3165" s="13">
        <v>0.2094</v>
      </c>
      <c r="I3165" s="18">
        <v>1026.1099999999999</v>
      </c>
      <c r="J3165" s="18">
        <f t="shared" si="167"/>
        <v>130829.02</v>
      </c>
    </row>
    <row r="3166" spans="1:10" ht="25.95" customHeight="1">
      <c r="A3166" s="2" t="s">
        <v>5709</v>
      </c>
      <c r="B3166" s="3" t="s">
        <v>5710</v>
      </c>
      <c r="C3166" s="2" t="s">
        <v>916</v>
      </c>
      <c r="D3166" s="2" t="s">
        <v>5711</v>
      </c>
      <c r="E3166" s="17" t="s">
        <v>954</v>
      </c>
      <c r="F3166" s="23">
        <v>347</v>
      </c>
      <c r="G3166" s="18">
        <v>1051.1199999999999</v>
      </c>
      <c r="H3166" s="13">
        <v>0.2094</v>
      </c>
      <c r="I3166" s="18">
        <v>1271.22</v>
      </c>
      <c r="J3166" s="18">
        <f t="shared" si="167"/>
        <v>441113.34</v>
      </c>
    </row>
    <row r="3167" spans="1:10" ht="25.95" customHeight="1">
      <c r="A3167" s="2" t="s">
        <v>5712</v>
      </c>
      <c r="B3167" s="3" t="s">
        <v>5713</v>
      </c>
      <c r="C3167" s="2" t="s">
        <v>916</v>
      </c>
      <c r="D3167" s="2" t="s">
        <v>5714</v>
      </c>
      <c r="E3167" s="17" t="s">
        <v>954</v>
      </c>
      <c r="F3167" s="23">
        <v>1084.5</v>
      </c>
      <c r="G3167" s="18">
        <v>1417.69</v>
      </c>
      <c r="H3167" s="13">
        <v>0.2094</v>
      </c>
      <c r="I3167" s="18">
        <v>1714.55</v>
      </c>
      <c r="J3167" s="18">
        <f t="shared" si="167"/>
        <v>1859429.47</v>
      </c>
    </row>
    <row r="3168" spans="1:10" ht="25.95" customHeight="1">
      <c r="A3168" s="2" t="s">
        <v>5715</v>
      </c>
      <c r="B3168" s="3" t="s">
        <v>5716</v>
      </c>
      <c r="C3168" s="2" t="s">
        <v>916</v>
      </c>
      <c r="D3168" s="2" t="s">
        <v>5717</v>
      </c>
      <c r="E3168" s="17" t="s">
        <v>954</v>
      </c>
      <c r="F3168" s="23">
        <v>344.5</v>
      </c>
      <c r="G3168" s="18">
        <v>1545.67</v>
      </c>
      <c r="H3168" s="13">
        <v>0.2094</v>
      </c>
      <c r="I3168" s="18">
        <v>1869.33</v>
      </c>
      <c r="J3168" s="18">
        <f t="shared" si="167"/>
        <v>643984.18000000005</v>
      </c>
    </row>
    <row r="3169" spans="1:10" ht="39" customHeight="1">
      <c r="A3169" s="2" t="s">
        <v>5718</v>
      </c>
      <c r="B3169" s="3" t="s">
        <v>5719</v>
      </c>
      <c r="C3169" s="2" t="s">
        <v>16</v>
      </c>
      <c r="D3169" s="2" t="s">
        <v>5720</v>
      </c>
      <c r="E3169" s="17" t="s">
        <v>954</v>
      </c>
      <c r="F3169" s="23">
        <v>68.95</v>
      </c>
      <c r="G3169" s="18">
        <v>11912.5</v>
      </c>
      <c r="H3169" s="13">
        <v>0.2094</v>
      </c>
      <c r="I3169" s="18">
        <v>14406.97</v>
      </c>
      <c r="J3169" s="18">
        <f t="shared" si="167"/>
        <v>993360.58</v>
      </c>
    </row>
    <row r="3170" spans="1:10" ht="39" customHeight="1">
      <c r="A3170" s="2" t="s">
        <v>5721</v>
      </c>
      <c r="B3170" s="3" t="s">
        <v>5722</v>
      </c>
      <c r="C3170" s="2" t="s">
        <v>16</v>
      </c>
      <c r="D3170" s="2" t="s">
        <v>5723</v>
      </c>
      <c r="E3170" s="17" t="s">
        <v>954</v>
      </c>
      <c r="F3170" s="23">
        <v>170.32</v>
      </c>
      <c r="G3170" s="18">
        <v>13086.5</v>
      </c>
      <c r="H3170" s="13">
        <v>0.2094</v>
      </c>
      <c r="I3170" s="18">
        <v>15826.81</v>
      </c>
      <c r="J3170" s="18">
        <f t="shared" si="167"/>
        <v>2695622.27</v>
      </c>
    </row>
    <row r="3171" spans="1:10" ht="39" customHeight="1">
      <c r="A3171" s="2" t="s">
        <v>5724</v>
      </c>
      <c r="B3171" s="3" t="s">
        <v>5725</v>
      </c>
      <c r="C3171" s="2" t="s">
        <v>16</v>
      </c>
      <c r="D3171" s="2" t="s">
        <v>5726</v>
      </c>
      <c r="E3171" s="17" t="s">
        <v>954</v>
      </c>
      <c r="F3171" s="23">
        <v>133.52000000000001</v>
      </c>
      <c r="G3171" s="18">
        <v>14924.83</v>
      </c>
      <c r="H3171" s="13">
        <v>0.2094</v>
      </c>
      <c r="I3171" s="18">
        <v>18050.080000000002</v>
      </c>
      <c r="J3171" s="18">
        <f t="shared" si="167"/>
        <v>2410046.6800000002</v>
      </c>
    </row>
    <row r="3172" spans="1:10" ht="39" customHeight="1">
      <c r="A3172" s="2" t="s">
        <v>5727</v>
      </c>
      <c r="B3172" s="3" t="s">
        <v>5728</v>
      </c>
      <c r="C3172" s="2" t="s">
        <v>16</v>
      </c>
      <c r="D3172" s="2" t="s">
        <v>5729</v>
      </c>
      <c r="E3172" s="17" t="s">
        <v>954</v>
      </c>
      <c r="F3172" s="23">
        <v>35</v>
      </c>
      <c r="G3172" s="18">
        <v>2124.23</v>
      </c>
      <c r="H3172" s="13">
        <v>0.2094</v>
      </c>
      <c r="I3172" s="18">
        <v>2569.04</v>
      </c>
      <c r="J3172" s="18">
        <f t="shared" si="167"/>
        <v>89916.4</v>
      </c>
    </row>
    <row r="3173" spans="1:10" ht="39" customHeight="1">
      <c r="A3173" s="2" t="s">
        <v>5730</v>
      </c>
      <c r="B3173" s="3" t="s">
        <v>5731</v>
      </c>
      <c r="C3173" s="2" t="s">
        <v>916</v>
      </c>
      <c r="D3173" s="2" t="s">
        <v>5732</v>
      </c>
      <c r="E3173" s="17" t="s">
        <v>954</v>
      </c>
      <c r="F3173" s="23">
        <v>360</v>
      </c>
      <c r="G3173" s="18">
        <v>2482.06</v>
      </c>
      <c r="H3173" s="13">
        <v>0.2094</v>
      </c>
      <c r="I3173" s="18">
        <v>3001.8</v>
      </c>
      <c r="J3173" s="18">
        <f t="shared" si="167"/>
        <v>1080648</v>
      </c>
    </row>
    <row r="3174" spans="1:10" ht="39" customHeight="1">
      <c r="A3174" s="2" t="s">
        <v>5733</v>
      </c>
      <c r="B3174" s="3" t="s">
        <v>5734</v>
      </c>
      <c r="C3174" s="2" t="s">
        <v>16</v>
      </c>
      <c r="D3174" s="2" t="s">
        <v>5735</v>
      </c>
      <c r="E3174" s="17" t="s">
        <v>954</v>
      </c>
      <c r="F3174" s="23">
        <v>403.5</v>
      </c>
      <c r="G3174" s="18">
        <v>2092.9899999999998</v>
      </c>
      <c r="H3174" s="13">
        <v>0.2094</v>
      </c>
      <c r="I3174" s="18">
        <v>2531.2600000000002</v>
      </c>
      <c r="J3174" s="18">
        <f t="shared" si="167"/>
        <v>1021363.41</v>
      </c>
    </row>
    <row r="3175" spans="1:10" ht="39" customHeight="1">
      <c r="A3175" s="2" t="s">
        <v>5736</v>
      </c>
      <c r="B3175" s="3" t="s">
        <v>5737</v>
      </c>
      <c r="C3175" s="2" t="s">
        <v>16</v>
      </c>
      <c r="D3175" s="2" t="s">
        <v>5738</v>
      </c>
      <c r="E3175" s="17" t="s">
        <v>954</v>
      </c>
      <c r="F3175" s="23">
        <v>1191</v>
      </c>
      <c r="G3175" s="18">
        <v>2467.75</v>
      </c>
      <c r="H3175" s="13">
        <v>0.2094</v>
      </c>
      <c r="I3175" s="18">
        <v>2984.49</v>
      </c>
      <c r="J3175" s="18">
        <f t="shared" si="167"/>
        <v>3554527.59</v>
      </c>
    </row>
    <row r="3176" spans="1:10" ht="39" customHeight="1">
      <c r="A3176" s="2" t="s">
        <v>5739</v>
      </c>
      <c r="B3176" s="3" t="s">
        <v>5740</v>
      </c>
      <c r="C3176" s="2" t="s">
        <v>16</v>
      </c>
      <c r="D3176" s="2" t="s">
        <v>5741</v>
      </c>
      <c r="E3176" s="17" t="s">
        <v>954</v>
      </c>
      <c r="F3176" s="23">
        <v>276</v>
      </c>
      <c r="G3176" s="18">
        <v>2837.16</v>
      </c>
      <c r="H3176" s="13">
        <v>0.2094</v>
      </c>
      <c r="I3176" s="18">
        <v>3431.26</v>
      </c>
      <c r="J3176" s="18">
        <f t="shared" si="167"/>
        <v>947027.76</v>
      </c>
    </row>
    <row r="3177" spans="1:10" ht="25.95" customHeight="1">
      <c r="A3177" s="2" t="s">
        <v>5742</v>
      </c>
      <c r="B3177" s="3" t="s">
        <v>5743</v>
      </c>
      <c r="C3177" s="2" t="s">
        <v>916</v>
      </c>
      <c r="D3177" s="2" t="s">
        <v>5744</v>
      </c>
      <c r="E3177" s="17" t="s">
        <v>1024</v>
      </c>
      <c r="F3177" s="23">
        <v>11701.15</v>
      </c>
      <c r="G3177" s="18">
        <v>1.1000000000000001</v>
      </c>
      <c r="H3177" s="13">
        <v>0.2094</v>
      </c>
      <c r="I3177" s="18">
        <v>1.33</v>
      </c>
      <c r="J3177" s="18">
        <f t="shared" si="167"/>
        <v>15562.52</v>
      </c>
    </row>
    <row r="3178" spans="1:10" ht="39" customHeight="1">
      <c r="A3178" s="2" t="s">
        <v>5745</v>
      </c>
      <c r="B3178" s="3" t="s">
        <v>5746</v>
      </c>
      <c r="C3178" s="2" t="s">
        <v>916</v>
      </c>
      <c r="D3178" s="2" t="s">
        <v>5747</v>
      </c>
      <c r="E3178" s="17" t="s">
        <v>1028</v>
      </c>
      <c r="F3178" s="23">
        <v>10496.64</v>
      </c>
      <c r="G3178" s="18">
        <v>32.17</v>
      </c>
      <c r="H3178" s="13">
        <v>0.2094</v>
      </c>
      <c r="I3178" s="18">
        <v>38.9</v>
      </c>
      <c r="J3178" s="18">
        <f t="shared" si="167"/>
        <v>408319.29</v>
      </c>
    </row>
    <row r="3179" spans="1:10" ht="24" customHeight="1">
      <c r="A3179" s="1" t="s">
        <v>5748</v>
      </c>
      <c r="B3179" s="1"/>
      <c r="C3179" s="1"/>
      <c r="D3179" s="1" t="s">
        <v>5749</v>
      </c>
      <c r="E3179" s="15"/>
      <c r="F3179" s="24"/>
      <c r="G3179" s="15"/>
      <c r="H3179" s="12"/>
      <c r="I3179" s="15"/>
      <c r="J3179" s="16">
        <v>3731376.65</v>
      </c>
    </row>
    <row r="3180" spans="1:10" ht="39" customHeight="1">
      <c r="A3180" s="2" t="s">
        <v>5750</v>
      </c>
      <c r="B3180" s="3" t="s">
        <v>5751</v>
      </c>
      <c r="C3180" s="2" t="s">
        <v>16</v>
      </c>
      <c r="D3180" s="2" t="s">
        <v>5752</v>
      </c>
      <c r="E3180" s="17" t="s">
        <v>918</v>
      </c>
      <c r="F3180" s="23">
        <v>748.12</v>
      </c>
      <c r="G3180" s="18">
        <v>523.19000000000005</v>
      </c>
      <c r="H3180" s="13">
        <v>0.2094</v>
      </c>
      <c r="I3180" s="18">
        <v>632.74</v>
      </c>
      <c r="J3180" s="18">
        <f t="shared" ref="J3180:J3189" si="168">TRUNC(F3180 * I3180, 2)</f>
        <v>473365.44</v>
      </c>
    </row>
    <row r="3181" spans="1:10" ht="52.05" customHeight="1">
      <c r="A3181" s="2" t="s">
        <v>5753</v>
      </c>
      <c r="B3181" s="3" t="s">
        <v>1140</v>
      </c>
      <c r="C3181" s="2" t="s">
        <v>963</v>
      </c>
      <c r="D3181" s="2" t="s">
        <v>1141</v>
      </c>
      <c r="E3181" s="17" t="s">
        <v>968</v>
      </c>
      <c r="F3181" s="23">
        <v>6513.44</v>
      </c>
      <c r="G3181" s="18">
        <v>87.64</v>
      </c>
      <c r="H3181" s="13">
        <v>0.2094</v>
      </c>
      <c r="I3181" s="18">
        <v>105.99</v>
      </c>
      <c r="J3181" s="18">
        <f t="shared" si="168"/>
        <v>690359.5</v>
      </c>
    </row>
    <row r="3182" spans="1:10" ht="39" customHeight="1">
      <c r="A3182" s="2" t="s">
        <v>5754</v>
      </c>
      <c r="B3182" s="3" t="s">
        <v>1239</v>
      </c>
      <c r="C3182" s="2" t="s">
        <v>963</v>
      </c>
      <c r="D3182" s="2" t="s">
        <v>1240</v>
      </c>
      <c r="E3182" s="17" t="s">
        <v>1073</v>
      </c>
      <c r="F3182" s="23">
        <v>1424</v>
      </c>
      <c r="G3182" s="18">
        <v>18.809999999999999</v>
      </c>
      <c r="H3182" s="13">
        <v>0.2094</v>
      </c>
      <c r="I3182" s="18">
        <v>22.74</v>
      </c>
      <c r="J3182" s="18">
        <f t="shared" si="168"/>
        <v>32381.759999999998</v>
      </c>
    </row>
    <row r="3183" spans="1:10" ht="39" customHeight="1">
      <c r="A3183" s="2" t="s">
        <v>5755</v>
      </c>
      <c r="B3183" s="3" t="s">
        <v>1245</v>
      </c>
      <c r="C3183" s="2" t="s">
        <v>963</v>
      </c>
      <c r="D3183" s="2" t="s">
        <v>1246</v>
      </c>
      <c r="E3183" s="17" t="s">
        <v>1073</v>
      </c>
      <c r="F3183" s="23">
        <v>11991.67</v>
      </c>
      <c r="G3183" s="18">
        <v>13.66</v>
      </c>
      <c r="H3183" s="13">
        <v>0.2094</v>
      </c>
      <c r="I3183" s="18">
        <v>16.52</v>
      </c>
      <c r="J3183" s="18">
        <f t="shared" si="168"/>
        <v>198102.38</v>
      </c>
    </row>
    <row r="3184" spans="1:10" ht="39" customHeight="1">
      <c r="A3184" s="2" t="s">
        <v>5756</v>
      </c>
      <c r="B3184" s="3" t="s">
        <v>1248</v>
      </c>
      <c r="C3184" s="2" t="s">
        <v>963</v>
      </c>
      <c r="D3184" s="2" t="s">
        <v>1249</v>
      </c>
      <c r="E3184" s="17" t="s">
        <v>1073</v>
      </c>
      <c r="F3184" s="23">
        <v>87980.6</v>
      </c>
      <c r="G3184" s="18">
        <v>12.42</v>
      </c>
      <c r="H3184" s="13">
        <v>0.2094</v>
      </c>
      <c r="I3184" s="18">
        <v>15.02</v>
      </c>
      <c r="J3184" s="18">
        <f t="shared" si="168"/>
        <v>1321468.6100000001</v>
      </c>
    </row>
    <row r="3185" spans="1:10" ht="39" customHeight="1">
      <c r="A3185" s="2" t="s">
        <v>5757</v>
      </c>
      <c r="B3185" s="3" t="s">
        <v>1251</v>
      </c>
      <c r="C3185" s="2" t="s">
        <v>963</v>
      </c>
      <c r="D3185" s="2" t="s">
        <v>1252</v>
      </c>
      <c r="E3185" s="17" t="s">
        <v>1073</v>
      </c>
      <c r="F3185" s="23">
        <v>3107</v>
      </c>
      <c r="G3185" s="18">
        <v>10.91</v>
      </c>
      <c r="H3185" s="13">
        <v>0.2094</v>
      </c>
      <c r="I3185" s="18">
        <v>13.19</v>
      </c>
      <c r="J3185" s="18">
        <f t="shared" si="168"/>
        <v>40981.33</v>
      </c>
    </row>
    <row r="3186" spans="1:10" ht="39" customHeight="1">
      <c r="A3186" s="2" t="s">
        <v>5758</v>
      </c>
      <c r="B3186" s="3" t="s">
        <v>1254</v>
      </c>
      <c r="C3186" s="2" t="s">
        <v>963</v>
      </c>
      <c r="D3186" s="2" t="s">
        <v>1255</v>
      </c>
      <c r="E3186" s="17" t="s">
        <v>1073</v>
      </c>
      <c r="F3186" s="23">
        <v>15016.21</v>
      </c>
      <c r="G3186" s="18">
        <v>10.29</v>
      </c>
      <c r="H3186" s="13">
        <v>0.2094</v>
      </c>
      <c r="I3186" s="18">
        <v>12.44</v>
      </c>
      <c r="J3186" s="18">
        <f t="shared" si="168"/>
        <v>186801.65</v>
      </c>
    </row>
    <row r="3187" spans="1:10" ht="39" customHeight="1">
      <c r="A3187" s="2" t="s">
        <v>5759</v>
      </c>
      <c r="B3187" s="3" t="s">
        <v>5760</v>
      </c>
      <c r="C3187" s="2" t="s">
        <v>16</v>
      </c>
      <c r="D3187" s="2" t="s">
        <v>5761</v>
      </c>
      <c r="E3187" s="17" t="s">
        <v>954</v>
      </c>
      <c r="F3187" s="23">
        <v>16.37</v>
      </c>
      <c r="G3187" s="18">
        <v>35949.83</v>
      </c>
      <c r="H3187" s="13">
        <v>0.2094</v>
      </c>
      <c r="I3187" s="18">
        <v>43477.72</v>
      </c>
      <c r="J3187" s="18">
        <f t="shared" si="168"/>
        <v>711730.27</v>
      </c>
    </row>
    <row r="3188" spans="1:10" ht="25.95" customHeight="1">
      <c r="A3188" s="2" t="s">
        <v>5762</v>
      </c>
      <c r="B3188" s="3" t="s">
        <v>5743</v>
      </c>
      <c r="C3188" s="2" t="s">
        <v>916</v>
      </c>
      <c r="D3188" s="2" t="s">
        <v>5744</v>
      </c>
      <c r="E3188" s="17" t="s">
        <v>1024</v>
      </c>
      <c r="F3188" s="23">
        <v>2579.73</v>
      </c>
      <c r="G3188" s="18">
        <v>1.1000000000000001</v>
      </c>
      <c r="H3188" s="13">
        <v>0.2094</v>
      </c>
      <c r="I3188" s="18">
        <v>1.33</v>
      </c>
      <c r="J3188" s="18">
        <f t="shared" si="168"/>
        <v>3431.04</v>
      </c>
    </row>
    <row r="3189" spans="1:10" ht="39" customHeight="1">
      <c r="A3189" s="2" t="s">
        <v>5763</v>
      </c>
      <c r="B3189" s="3" t="s">
        <v>5746</v>
      </c>
      <c r="C3189" s="2" t="s">
        <v>916</v>
      </c>
      <c r="D3189" s="2" t="s">
        <v>5747</v>
      </c>
      <c r="E3189" s="17" t="s">
        <v>1028</v>
      </c>
      <c r="F3189" s="23">
        <v>1870.3</v>
      </c>
      <c r="G3189" s="18">
        <v>32.17</v>
      </c>
      <c r="H3189" s="13">
        <v>0.2094</v>
      </c>
      <c r="I3189" s="18">
        <v>38.9</v>
      </c>
      <c r="J3189" s="18">
        <f t="shared" si="168"/>
        <v>72754.67</v>
      </c>
    </row>
    <row r="3190" spans="1:10" ht="24" customHeight="1">
      <c r="A3190" s="1" t="s">
        <v>5764</v>
      </c>
      <c r="B3190" s="1"/>
      <c r="C3190" s="1"/>
      <c r="D3190" s="1" t="s">
        <v>5765</v>
      </c>
      <c r="E3190" s="15"/>
      <c r="F3190" s="24"/>
      <c r="G3190" s="15"/>
      <c r="H3190" s="12"/>
      <c r="I3190" s="15"/>
      <c r="J3190" s="16">
        <v>110540.32</v>
      </c>
    </row>
    <row r="3191" spans="1:10" ht="25.95" customHeight="1">
      <c r="A3191" s="2" t="s">
        <v>5766</v>
      </c>
      <c r="B3191" s="3" t="s">
        <v>5767</v>
      </c>
      <c r="C3191" s="2" t="s">
        <v>916</v>
      </c>
      <c r="D3191" s="2" t="s">
        <v>5768</v>
      </c>
      <c r="E3191" s="17" t="s">
        <v>918</v>
      </c>
      <c r="F3191" s="23">
        <v>76.13</v>
      </c>
      <c r="G3191" s="18">
        <v>875.24</v>
      </c>
      <c r="H3191" s="13">
        <v>0.2094</v>
      </c>
      <c r="I3191" s="18">
        <v>1058.51</v>
      </c>
      <c r="J3191" s="18">
        <f>TRUNC(F3191 * I3191, 2)</f>
        <v>80584.36</v>
      </c>
    </row>
    <row r="3192" spans="1:10" ht="39" customHeight="1">
      <c r="A3192" s="2" t="s">
        <v>5769</v>
      </c>
      <c r="B3192" s="3" t="s">
        <v>5770</v>
      </c>
      <c r="C3192" s="2" t="s">
        <v>963</v>
      </c>
      <c r="D3192" s="2" t="s">
        <v>5771</v>
      </c>
      <c r="E3192" s="17" t="s">
        <v>1073</v>
      </c>
      <c r="F3192" s="23">
        <v>1624.51</v>
      </c>
      <c r="G3192" s="18">
        <v>15.25</v>
      </c>
      <c r="H3192" s="13">
        <v>0.2094</v>
      </c>
      <c r="I3192" s="18">
        <v>18.440000000000001</v>
      </c>
      <c r="J3192" s="18">
        <f>TRUNC(F3192 * I3192, 2)</f>
        <v>29955.96</v>
      </c>
    </row>
    <row r="3193" spans="1:10" ht="24" customHeight="1">
      <c r="A3193" s="1" t="s">
        <v>5772</v>
      </c>
      <c r="B3193" s="1"/>
      <c r="C3193" s="1"/>
      <c r="D3193" s="1" t="s">
        <v>5773</v>
      </c>
      <c r="E3193" s="15"/>
      <c r="F3193" s="24"/>
      <c r="G3193" s="15"/>
      <c r="H3193" s="12"/>
      <c r="I3193" s="15"/>
      <c r="J3193" s="16">
        <v>3790</v>
      </c>
    </row>
    <row r="3194" spans="1:10" ht="25.95" customHeight="1">
      <c r="A3194" s="2" t="s">
        <v>5774</v>
      </c>
      <c r="B3194" s="3" t="s">
        <v>5767</v>
      </c>
      <c r="C3194" s="2" t="s">
        <v>916</v>
      </c>
      <c r="D3194" s="2" t="s">
        <v>5768</v>
      </c>
      <c r="E3194" s="17" t="s">
        <v>918</v>
      </c>
      <c r="F3194" s="23">
        <v>2.61</v>
      </c>
      <c r="G3194" s="18">
        <v>875.24</v>
      </c>
      <c r="H3194" s="13">
        <v>0.2094</v>
      </c>
      <c r="I3194" s="18">
        <v>1058.51</v>
      </c>
      <c r="J3194" s="18">
        <f>TRUNC(F3194 * I3194, 2)</f>
        <v>2762.71</v>
      </c>
    </row>
    <row r="3195" spans="1:10" ht="39" customHeight="1">
      <c r="A3195" s="2" t="s">
        <v>5775</v>
      </c>
      <c r="B3195" s="3" t="s">
        <v>5770</v>
      </c>
      <c r="C3195" s="2" t="s">
        <v>963</v>
      </c>
      <c r="D3195" s="2" t="s">
        <v>5771</v>
      </c>
      <c r="E3195" s="17" t="s">
        <v>1073</v>
      </c>
      <c r="F3195" s="23">
        <v>55.71</v>
      </c>
      <c r="G3195" s="18">
        <v>15.25</v>
      </c>
      <c r="H3195" s="13">
        <v>0.2094</v>
      </c>
      <c r="I3195" s="18">
        <v>18.440000000000001</v>
      </c>
      <c r="J3195" s="18">
        <f>TRUNC(F3195 * I3195, 2)</f>
        <v>1027.29</v>
      </c>
    </row>
    <row r="3196" spans="1:10" ht="24" customHeight="1">
      <c r="A3196" s="1" t="s">
        <v>5776</v>
      </c>
      <c r="B3196" s="1"/>
      <c r="C3196" s="1"/>
      <c r="D3196" s="1" t="s">
        <v>2884</v>
      </c>
      <c r="E3196" s="15"/>
      <c r="F3196" s="24"/>
      <c r="G3196" s="15"/>
      <c r="H3196" s="12"/>
      <c r="I3196" s="15"/>
      <c r="J3196" s="16">
        <v>27298.59</v>
      </c>
    </row>
    <row r="3197" spans="1:10" ht="24" customHeight="1">
      <c r="A3197" s="2" t="s">
        <v>5777</v>
      </c>
      <c r="B3197" s="3" t="s">
        <v>4442</v>
      </c>
      <c r="C3197" s="2" t="s">
        <v>916</v>
      </c>
      <c r="D3197" s="2" t="s">
        <v>4443</v>
      </c>
      <c r="E3197" s="17" t="s">
        <v>918</v>
      </c>
      <c r="F3197" s="23">
        <v>60</v>
      </c>
      <c r="G3197" s="18">
        <v>10.95</v>
      </c>
      <c r="H3197" s="13">
        <v>0.2094</v>
      </c>
      <c r="I3197" s="18">
        <v>13.24</v>
      </c>
      <c r="J3197" s="18">
        <f>TRUNC(F3197 * I3197, 2)</f>
        <v>794.4</v>
      </c>
    </row>
    <row r="3198" spans="1:10" ht="24" customHeight="1">
      <c r="A3198" s="2" t="s">
        <v>5778</v>
      </c>
      <c r="B3198" s="3" t="s">
        <v>4595</v>
      </c>
      <c r="C3198" s="2" t="s">
        <v>916</v>
      </c>
      <c r="D3198" s="2" t="s">
        <v>4596</v>
      </c>
      <c r="E3198" s="17" t="s">
        <v>918</v>
      </c>
      <c r="F3198" s="23">
        <v>1.8</v>
      </c>
      <c r="G3198" s="18">
        <v>333.31</v>
      </c>
      <c r="H3198" s="13">
        <v>0.2094</v>
      </c>
      <c r="I3198" s="18">
        <v>403.1</v>
      </c>
      <c r="J3198" s="18">
        <f>TRUNC(F3198 * I3198, 2)</f>
        <v>725.58</v>
      </c>
    </row>
    <row r="3199" spans="1:10" ht="25.95" customHeight="1">
      <c r="A3199" s="2" t="s">
        <v>5779</v>
      </c>
      <c r="B3199" s="3" t="s">
        <v>5780</v>
      </c>
      <c r="C3199" s="2" t="s">
        <v>916</v>
      </c>
      <c r="D3199" s="2" t="s">
        <v>5781</v>
      </c>
      <c r="E3199" s="17" t="s">
        <v>954</v>
      </c>
      <c r="F3199" s="23">
        <v>40</v>
      </c>
      <c r="G3199" s="18">
        <v>12.14</v>
      </c>
      <c r="H3199" s="13">
        <v>0.2094</v>
      </c>
      <c r="I3199" s="18">
        <v>14.68</v>
      </c>
      <c r="J3199" s="18">
        <f>TRUNC(F3199 * I3199, 2)</f>
        <v>587.20000000000005</v>
      </c>
    </row>
    <row r="3200" spans="1:10" ht="24" customHeight="1">
      <c r="A3200" s="2" t="s">
        <v>5782</v>
      </c>
      <c r="B3200" s="3" t="s">
        <v>3740</v>
      </c>
      <c r="C3200" s="2" t="s">
        <v>916</v>
      </c>
      <c r="D3200" s="2" t="s">
        <v>3741</v>
      </c>
      <c r="E3200" s="17" t="s">
        <v>968</v>
      </c>
      <c r="F3200" s="23">
        <v>150</v>
      </c>
      <c r="G3200" s="18">
        <v>1.02</v>
      </c>
      <c r="H3200" s="13">
        <v>0.2094</v>
      </c>
      <c r="I3200" s="18">
        <v>1.23</v>
      </c>
      <c r="J3200" s="18">
        <f>TRUNC(F3200 * I3200, 2)</f>
        <v>184.5</v>
      </c>
    </row>
    <row r="3201" spans="1:10" ht="25.95" customHeight="1">
      <c r="A3201" s="2" t="s">
        <v>5783</v>
      </c>
      <c r="B3201" s="3" t="s">
        <v>915</v>
      </c>
      <c r="C3201" s="2" t="s">
        <v>916</v>
      </c>
      <c r="D3201" s="2" t="s">
        <v>917</v>
      </c>
      <c r="E3201" s="17" t="s">
        <v>918</v>
      </c>
      <c r="F3201" s="23">
        <v>45</v>
      </c>
      <c r="G3201" s="18">
        <v>108.16</v>
      </c>
      <c r="H3201" s="13">
        <v>0.2094</v>
      </c>
      <c r="I3201" s="18">
        <v>130.80000000000001</v>
      </c>
      <c r="J3201" s="18">
        <f>TRUNC(F3201 * I3201, 2)</f>
        <v>5886</v>
      </c>
    </row>
    <row r="3202" spans="1:10" ht="24" customHeight="1">
      <c r="A3202" s="2" t="s">
        <v>5784</v>
      </c>
      <c r="B3202" s="3" t="s">
        <v>4301</v>
      </c>
      <c r="C3202" s="2" t="s">
        <v>916</v>
      </c>
      <c r="D3202" s="2" t="s">
        <v>4302</v>
      </c>
      <c r="E3202" s="17" t="s">
        <v>968</v>
      </c>
      <c r="F3202" s="23">
        <v>150</v>
      </c>
      <c r="G3202" s="18">
        <v>8.59</v>
      </c>
      <c r="H3202" s="13">
        <v>0.15279999999999999</v>
      </c>
      <c r="I3202" s="18">
        <v>9.9</v>
      </c>
      <c r="J3202" s="18">
        <f>TRUNC(F3202 * TRUNC(G3202 * (1 + 15.28 / 100), 2), 2)</f>
        <v>1485</v>
      </c>
    </row>
    <row r="3203" spans="1:10" ht="25.95" customHeight="1">
      <c r="A3203" s="2" t="s">
        <v>5785</v>
      </c>
      <c r="B3203" s="3" t="s">
        <v>4427</v>
      </c>
      <c r="C3203" s="2" t="s">
        <v>916</v>
      </c>
      <c r="D3203" s="2" t="s">
        <v>4428</v>
      </c>
      <c r="E3203" s="17" t="s">
        <v>1028</v>
      </c>
      <c r="F3203" s="23">
        <v>18</v>
      </c>
      <c r="G3203" s="18">
        <v>585.80999999999995</v>
      </c>
      <c r="H3203" s="13">
        <v>0.15279999999999999</v>
      </c>
      <c r="I3203" s="18">
        <v>675.32</v>
      </c>
      <c r="J3203" s="18">
        <f>TRUNC(F3203 * TRUNC(G3203 * (1 + 15.28 / 100), 2), 2)</f>
        <v>12155.76</v>
      </c>
    </row>
    <row r="3204" spans="1:10" ht="24" customHeight="1">
      <c r="A3204" s="2" t="s">
        <v>5786</v>
      </c>
      <c r="B3204" s="3" t="s">
        <v>5649</v>
      </c>
      <c r="C3204" s="2" t="s">
        <v>916</v>
      </c>
      <c r="D3204" s="2" t="s">
        <v>5650</v>
      </c>
      <c r="E3204" s="17" t="s">
        <v>968</v>
      </c>
      <c r="F3204" s="23">
        <v>422.2</v>
      </c>
      <c r="G3204" s="18">
        <v>10.74</v>
      </c>
      <c r="H3204" s="13">
        <v>0.2094</v>
      </c>
      <c r="I3204" s="18">
        <v>12.98</v>
      </c>
      <c r="J3204" s="18">
        <f>TRUNC(F3204 * I3204, 2)</f>
        <v>5480.15</v>
      </c>
    </row>
    <row r="3205" spans="1:10" ht="24" customHeight="1">
      <c r="A3205" s="1" t="s">
        <v>5787</v>
      </c>
      <c r="B3205" s="1"/>
      <c r="C3205" s="1"/>
      <c r="D3205" s="1" t="s">
        <v>5788</v>
      </c>
      <c r="E3205" s="15"/>
      <c r="F3205" s="24"/>
      <c r="G3205" s="15"/>
      <c r="H3205" s="12"/>
      <c r="I3205" s="15"/>
      <c r="J3205" s="16">
        <v>6931659.9500000002</v>
      </c>
    </row>
    <row r="3206" spans="1:10" ht="24" customHeight="1">
      <c r="A3206" s="1" t="s">
        <v>5789</v>
      </c>
      <c r="B3206" s="1"/>
      <c r="C3206" s="1"/>
      <c r="D3206" s="1" t="s">
        <v>4396</v>
      </c>
      <c r="E3206" s="15"/>
      <c r="F3206" s="24"/>
      <c r="G3206" s="15"/>
      <c r="H3206" s="12"/>
      <c r="I3206" s="15"/>
      <c r="J3206" s="16">
        <v>569895.17000000004</v>
      </c>
    </row>
    <row r="3207" spans="1:10" ht="25.95" customHeight="1">
      <c r="A3207" s="2" t="s">
        <v>5790</v>
      </c>
      <c r="B3207" s="3" t="s">
        <v>4538</v>
      </c>
      <c r="C3207" s="2" t="s">
        <v>916</v>
      </c>
      <c r="D3207" s="2" t="s">
        <v>4539</v>
      </c>
      <c r="E3207" s="17" t="s">
        <v>24</v>
      </c>
      <c r="F3207" s="23">
        <v>168</v>
      </c>
      <c r="G3207" s="18">
        <v>812.91</v>
      </c>
      <c r="H3207" s="13">
        <v>0.2094</v>
      </c>
      <c r="I3207" s="18">
        <v>983.13</v>
      </c>
      <c r="J3207" s="18">
        <f t="shared" ref="J3207:J3218" si="169">TRUNC(F3207 * I3207, 2)</f>
        <v>165165.84</v>
      </c>
    </row>
    <row r="3208" spans="1:10" ht="25.95" customHeight="1">
      <c r="A3208" s="2" t="s">
        <v>5791</v>
      </c>
      <c r="B3208" s="3" t="s">
        <v>5792</v>
      </c>
      <c r="C3208" s="2" t="s">
        <v>916</v>
      </c>
      <c r="D3208" s="2" t="s">
        <v>5793</v>
      </c>
      <c r="E3208" s="17" t="s">
        <v>954</v>
      </c>
      <c r="F3208" s="23">
        <v>777.9</v>
      </c>
      <c r="G3208" s="18">
        <v>229.3</v>
      </c>
      <c r="H3208" s="13">
        <v>0.2094</v>
      </c>
      <c r="I3208" s="18">
        <v>277.31</v>
      </c>
      <c r="J3208" s="18">
        <f t="shared" si="169"/>
        <v>215719.44</v>
      </c>
    </row>
    <row r="3209" spans="1:10" ht="25.95" customHeight="1">
      <c r="A3209" s="2" t="s">
        <v>5794</v>
      </c>
      <c r="B3209" s="3" t="s">
        <v>3744</v>
      </c>
      <c r="C3209" s="2" t="s">
        <v>916</v>
      </c>
      <c r="D3209" s="2" t="s">
        <v>3745</v>
      </c>
      <c r="E3209" s="17" t="s">
        <v>918</v>
      </c>
      <c r="F3209" s="23">
        <v>1799.13</v>
      </c>
      <c r="G3209" s="18">
        <v>6.2</v>
      </c>
      <c r="H3209" s="13">
        <v>0.2094</v>
      </c>
      <c r="I3209" s="18">
        <v>7.49</v>
      </c>
      <c r="J3209" s="18">
        <f t="shared" si="169"/>
        <v>13475.48</v>
      </c>
    </row>
    <row r="3210" spans="1:10" ht="24" customHeight="1">
      <c r="A3210" s="2" t="s">
        <v>5795</v>
      </c>
      <c r="B3210" s="3" t="s">
        <v>989</v>
      </c>
      <c r="C3210" s="2" t="s">
        <v>916</v>
      </c>
      <c r="D3210" s="2" t="s">
        <v>990</v>
      </c>
      <c r="E3210" s="17" t="s">
        <v>918</v>
      </c>
      <c r="F3210" s="23">
        <v>1444.5</v>
      </c>
      <c r="G3210" s="18">
        <v>15.11</v>
      </c>
      <c r="H3210" s="13">
        <v>0.2094</v>
      </c>
      <c r="I3210" s="18">
        <v>18.27</v>
      </c>
      <c r="J3210" s="18">
        <f t="shared" si="169"/>
        <v>26391.01</v>
      </c>
    </row>
    <row r="3211" spans="1:10" ht="25.95" customHeight="1">
      <c r="A3211" s="2" t="s">
        <v>5796</v>
      </c>
      <c r="B3211" s="3" t="s">
        <v>2555</v>
      </c>
      <c r="C3211" s="2" t="s">
        <v>963</v>
      </c>
      <c r="D3211" s="2" t="s">
        <v>2556</v>
      </c>
      <c r="E3211" s="17" t="s">
        <v>918</v>
      </c>
      <c r="F3211" s="23">
        <v>39.61</v>
      </c>
      <c r="G3211" s="18">
        <v>27.53</v>
      </c>
      <c r="H3211" s="13">
        <v>0.2094</v>
      </c>
      <c r="I3211" s="18">
        <v>33.29</v>
      </c>
      <c r="J3211" s="18">
        <f t="shared" si="169"/>
        <v>1318.61</v>
      </c>
    </row>
    <row r="3212" spans="1:10" ht="25.95" customHeight="1">
      <c r="A3212" s="2" t="s">
        <v>5797</v>
      </c>
      <c r="B3212" s="3" t="s">
        <v>3947</v>
      </c>
      <c r="C3212" s="2" t="s">
        <v>916</v>
      </c>
      <c r="D3212" s="2" t="s">
        <v>3948</v>
      </c>
      <c r="E3212" s="17" t="s">
        <v>968</v>
      </c>
      <c r="F3212" s="23">
        <v>953.46</v>
      </c>
      <c r="G3212" s="18">
        <v>2.3199999999999998</v>
      </c>
      <c r="H3212" s="13">
        <v>0.2094</v>
      </c>
      <c r="I3212" s="18">
        <v>2.8</v>
      </c>
      <c r="J3212" s="18">
        <f t="shared" si="169"/>
        <v>2669.68</v>
      </c>
    </row>
    <row r="3213" spans="1:10" ht="39" customHeight="1">
      <c r="A3213" s="2" t="s">
        <v>5798</v>
      </c>
      <c r="B3213" s="3" t="s">
        <v>5799</v>
      </c>
      <c r="C3213" s="2" t="s">
        <v>963</v>
      </c>
      <c r="D3213" s="2" t="s">
        <v>5800</v>
      </c>
      <c r="E3213" s="17" t="s">
        <v>968</v>
      </c>
      <c r="F3213" s="23">
        <v>2295.92</v>
      </c>
      <c r="G3213" s="18">
        <v>44.4</v>
      </c>
      <c r="H3213" s="13">
        <v>0.2094</v>
      </c>
      <c r="I3213" s="18">
        <v>53.69</v>
      </c>
      <c r="J3213" s="18">
        <f t="shared" si="169"/>
        <v>123267.94</v>
      </c>
    </row>
    <row r="3214" spans="1:10" ht="39" customHeight="1">
      <c r="A3214" s="2" t="s">
        <v>5801</v>
      </c>
      <c r="B3214" s="3" t="s">
        <v>1026</v>
      </c>
      <c r="C3214" s="2" t="s">
        <v>916</v>
      </c>
      <c r="D3214" s="2" t="s">
        <v>1027</v>
      </c>
      <c r="E3214" s="17" t="s">
        <v>1028</v>
      </c>
      <c r="F3214" s="23">
        <v>472.54</v>
      </c>
      <c r="G3214" s="18">
        <v>2.4</v>
      </c>
      <c r="H3214" s="13">
        <v>0.2094</v>
      </c>
      <c r="I3214" s="18">
        <v>2.9</v>
      </c>
      <c r="J3214" s="18">
        <f t="shared" si="169"/>
        <v>1370.36</v>
      </c>
    </row>
    <row r="3215" spans="1:10" ht="25.95" customHeight="1">
      <c r="A3215" s="2" t="s">
        <v>5802</v>
      </c>
      <c r="B3215" s="3" t="s">
        <v>1022</v>
      </c>
      <c r="C3215" s="2" t="s">
        <v>916</v>
      </c>
      <c r="D3215" s="2" t="s">
        <v>1023</v>
      </c>
      <c r="E3215" s="17" t="s">
        <v>1024</v>
      </c>
      <c r="F3215" s="23">
        <v>11104.75</v>
      </c>
      <c r="G3215" s="18">
        <v>0.55000000000000004</v>
      </c>
      <c r="H3215" s="13">
        <v>0.2094</v>
      </c>
      <c r="I3215" s="18">
        <v>0.66</v>
      </c>
      <c r="J3215" s="18">
        <f t="shared" si="169"/>
        <v>7329.13</v>
      </c>
    </row>
    <row r="3216" spans="1:10" ht="25.95" customHeight="1">
      <c r="A3216" s="2" t="s">
        <v>5803</v>
      </c>
      <c r="B3216" s="3" t="s">
        <v>1030</v>
      </c>
      <c r="C3216" s="2" t="s">
        <v>16</v>
      </c>
      <c r="D3216" s="2" t="s">
        <v>1031</v>
      </c>
      <c r="E3216" s="17" t="s">
        <v>918</v>
      </c>
      <c r="F3216" s="23">
        <v>315.02999999999997</v>
      </c>
      <c r="G3216" s="18">
        <v>8</v>
      </c>
      <c r="H3216" s="13">
        <v>0.2094</v>
      </c>
      <c r="I3216" s="18">
        <v>9.67</v>
      </c>
      <c r="J3216" s="18">
        <f t="shared" si="169"/>
        <v>3046.34</v>
      </c>
    </row>
    <row r="3217" spans="1:10" ht="25.95" customHeight="1">
      <c r="A3217" s="2" t="s">
        <v>5804</v>
      </c>
      <c r="B3217" s="3" t="s">
        <v>5805</v>
      </c>
      <c r="C3217" s="2" t="s">
        <v>27</v>
      </c>
      <c r="D3217" s="2" t="s">
        <v>5806</v>
      </c>
      <c r="E3217" s="17" t="s">
        <v>968</v>
      </c>
      <c r="F3217" s="23">
        <v>39.54</v>
      </c>
      <c r="G3217" s="18">
        <v>85.82</v>
      </c>
      <c r="H3217" s="13">
        <v>0.2094</v>
      </c>
      <c r="I3217" s="18">
        <v>103.79</v>
      </c>
      <c r="J3217" s="18">
        <f t="shared" si="169"/>
        <v>4103.8500000000004</v>
      </c>
    </row>
    <row r="3218" spans="1:10" ht="25.95" customHeight="1">
      <c r="A3218" s="2" t="s">
        <v>5807</v>
      </c>
      <c r="B3218" s="3" t="s">
        <v>3802</v>
      </c>
      <c r="C3218" s="2" t="s">
        <v>963</v>
      </c>
      <c r="D3218" s="2" t="s">
        <v>3803</v>
      </c>
      <c r="E3218" s="17" t="s">
        <v>918</v>
      </c>
      <c r="F3218" s="23">
        <v>8.5500000000000007</v>
      </c>
      <c r="G3218" s="18">
        <v>583.88</v>
      </c>
      <c r="H3218" s="13">
        <v>0.2094</v>
      </c>
      <c r="I3218" s="18">
        <v>706.14</v>
      </c>
      <c r="J3218" s="18">
        <f t="shared" si="169"/>
        <v>6037.49</v>
      </c>
    </row>
    <row r="3219" spans="1:10" ht="24" customHeight="1">
      <c r="A3219" s="1" t="s">
        <v>5808</v>
      </c>
      <c r="B3219" s="1"/>
      <c r="C3219" s="1"/>
      <c r="D3219" s="1" t="s">
        <v>5809</v>
      </c>
      <c r="E3219" s="15"/>
      <c r="F3219" s="24"/>
      <c r="G3219" s="15"/>
      <c r="H3219" s="12"/>
      <c r="I3219" s="15"/>
      <c r="J3219" s="16">
        <v>6361764.7800000003</v>
      </c>
    </row>
    <row r="3220" spans="1:10" ht="24" customHeight="1">
      <c r="A3220" s="2" t="s">
        <v>5810</v>
      </c>
      <c r="B3220" s="3" t="s">
        <v>994</v>
      </c>
      <c r="C3220" s="2" t="s">
        <v>916</v>
      </c>
      <c r="D3220" s="2" t="s">
        <v>995</v>
      </c>
      <c r="E3220" s="17" t="s">
        <v>968</v>
      </c>
      <c r="F3220" s="23">
        <v>30227.74</v>
      </c>
      <c r="G3220" s="18">
        <v>0.43</v>
      </c>
      <c r="H3220" s="13">
        <v>0.2094</v>
      </c>
      <c r="I3220" s="18">
        <v>0.52</v>
      </c>
      <c r="J3220" s="18">
        <f t="shared" ref="J3220:J3229" si="170">TRUNC(F3220 * I3220, 2)</f>
        <v>15718.42</v>
      </c>
    </row>
    <row r="3221" spans="1:10" ht="39" customHeight="1">
      <c r="A3221" s="2" t="s">
        <v>5811</v>
      </c>
      <c r="B3221" s="3" t="s">
        <v>4350</v>
      </c>
      <c r="C3221" s="2" t="s">
        <v>916</v>
      </c>
      <c r="D3221" s="2" t="s">
        <v>4351</v>
      </c>
      <c r="E3221" s="17" t="s">
        <v>1028</v>
      </c>
      <c r="F3221" s="23">
        <v>6801.24</v>
      </c>
      <c r="G3221" s="18">
        <v>2.92</v>
      </c>
      <c r="H3221" s="13">
        <v>0.2094</v>
      </c>
      <c r="I3221" s="18">
        <v>3.53</v>
      </c>
      <c r="J3221" s="18">
        <f t="shared" si="170"/>
        <v>24008.37</v>
      </c>
    </row>
    <row r="3222" spans="1:10" ht="25.95" customHeight="1">
      <c r="A3222" s="2" t="s">
        <v>5812</v>
      </c>
      <c r="B3222" s="3" t="s">
        <v>1022</v>
      </c>
      <c r="C3222" s="2" t="s">
        <v>916</v>
      </c>
      <c r="D3222" s="2" t="s">
        <v>1023</v>
      </c>
      <c r="E3222" s="17" t="s">
        <v>1024</v>
      </c>
      <c r="F3222" s="23">
        <v>159829.18</v>
      </c>
      <c r="G3222" s="18">
        <v>0.55000000000000004</v>
      </c>
      <c r="H3222" s="13">
        <v>0.2094</v>
      </c>
      <c r="I3222" s="18">
        <v>0.66</v>
      </c>
      <c r="J3222" s="18">
        <f t="shared" si="170"/>
        <v>105487.25</v>
      </c>
    </row>
    <row r="3223" spans="1:10" ht="52.05" customHeight="1">
      <c r="A3223" s="2" t="s">
        <v>5813</v>
      </c>
      <c r="B3223" s="3" t="s">
        <v>4623</v>
      </c>
      <c r="C3223" s="2" t="s">
        <v>916</v>
      </c>
      <c r="D3223" s="2" t="s">
        <v>4624</v>
      </c>
      <c r="E3223" s="17" t="s">
        <v>918</v>
      </c>
      <c r="F3223" s="23">
        <v>6894</v>
      </c>
      <c r="G3223" s="18">
        <v>6.15</v>
      </c>
      <c r="H3223" s="13">
        <v>0.2094</v>
      </c>
      <c r="I3223" s="18">
        <v>7.43</v>
      </c>
      <c r="J3223" s="18">
        <f t="shared" si="170"/>
        <v>51222.42</v>
      </c>
    </row>
    <row r="3224" spans="1:10" ht="24" customHeight="1">
      <c r="A3224" s="2" t="s">
        <v>5814</v>
      </c>
      <c r="B3224" s="3" t="s">
        <v>3740</v>
      </c>
      <c r="C3224" s="2" t="s">
        <v>916</v>
      </c>
      <c r="D3224" s="2" t="s">
        <v>3741</v>
      </c>
      <c r="E3224" s="17" t="s">
        <v>968</v>
      </c>
      <c r="F3224" s="23">
        <v>30227.74</v>
      </c>
      <c r="G3224" s="18">
        <v>1.02</v>
      </c>
      <c r="H3224" s="13">
        <v>0.2094</v>
      </c>
      <c r="I3224" s="18">
        <v>1.23</v>
      </c>
      <c r="J3224" s="18">
        <f t="shared" si="170"/>
        <v>37180.120000000003</v>
      </c>
    </row>
    <row r="3225" spans="1:10" ht="24" customHeight="1">
      <c r="A3225" s="2" t="s">
        <v>5815</v>
      </c>
      <c r="B3225" s="3" t="s">
        <v>1050</v>
      </c>
      <c r="C3225" s="2" t="s">
        <v>916</v>
      </c>
      <c r="D3225" s="2" t="s">
        <v>1051</v>
      </c>
      <c r="E3225" s="17" t="s">
        <v>918</v>
      </c>
      <c r="F3225" s="23">
        <v>1732.83</v>
      </c>
      <c r="G3225" s="18">
        <v>4.3499999999999996</v>
      </c>
      <c r="H3225" s="13">
        <v>0.2094</v>
      </c>
      <c r="I3225" s="18">
        <v>5.26</v>
      </c>
      <c r="J3225" s="18">
        <f t="shared" si="170"/>
        <v>9114.68</v>
      </c>
    </row>
    <row r="3226" spans="1:10" ht="25.95" customHeight="1">
      <c r="A3226" s="2" t="s">
        <v>5816</v>
      </c>
      <c r="B3226" s="3" t="s">
        <v>1022</v>
      </c>
      <c r="C3226" s="2" t="s">
        <v>916</v>
      </c>
      <c r="D3226" s="2" t="s">
        <v>1023</v>
      </c>
      <c r="E3226" s="17" t="s">
        <v>1024</v>
      </c>
      <c r="F3226" s="23">
        <v>136513.20000000001</v>
      </c>
      <c r="G3226" s="18">
        <v>0.55000000000000004</v>
      </c>
      <c r="H3226" s="13">
        <v>0.2094</v>
      </c>
      <c r="I3226" s="18">
        <v>0.66</v>
      </c>
      <c r="J3226" s="18">
        <f t="shared" si="170"/>
        <v>90098.71</v>
      </c>
    </row>
    <row r="3227" spans="1:10" ht="25.95" customHeight="1">
      <c r="A3227" s="2" t="s">
        <v>5817</v>
      </c>
      <c r="B3227" s="3" t="s">
        <v>1030</v>
      </c>
      <c r="C3227" s="2" t="s">
        <v>16</v>
      </c>
      <c r="D3227" s="2" t="s">
        <v>1031</v>
      </c>
      <c r="E3227" s="17" t="s">
        <v>918</v>
      </c>
      <c r="F3227" s="23">
        <v>9002.6</v>
      </c>
      <c r="G3227" s="18">
        <v>8</v>
      </c>
      <c r="H3227" s="13">
        <v>0.2094</v>
      </c>
      <c r="I3227" s="18">
        <v>9.67</v>
      </c>
      <c r="J3227" s="18">
        <f t="shared" si="170"/>
        <v>87055.14</v>
      </c>
    </row>
    <row r="3228" spans="1:10" ht="24" customHeight="1">
      <c r="A3228" s="2" t="s">
        <v>5818</v>
      </c>
      <c r="B3228" s="3" t="s">
        <v>5819</v>
      </c>
      <c r="C3228" s="2" t="s">
        <v>16</v>
      </c>
      <c r="D3228" s="2" t="s">
        <v>5820</v>
      </c>
      <c r="E3228" s="17" t="s">
        <v>918</v>
      </c>
      <c r="F3228" s="23">
        <v>4778.7299999999996</v>
      </c>
      <c r="G3228" s="18">
        <v>62.78</v>
      </c>
      <c r="H3228" s="13">
        <v>0.2094</v>
      </c>
      <c r="I3228" s="18">
        <v>75.92</v>
      </c>
      <c r="J3228" s="18">
        <f t="shared" si="170"/>
        <v>362801.18</v>
      </c>
    </row>
    <row r="3229" spans="1:10" ht="24" customHeight="1">
      <c r="A3229" s="2" t="s">
        <v>5821</v>
      </c>
      <c r="B3229" s="3" t="s">
        <v>5819</v>
      </c>
      <c r="C3229" s="2" t="s">
        <v>16</v>
      </c>
      <c r="D3229" s="2" t="s">
        <v>5820</v>
      </c>
      <c r="E3229" s="17" t="s">
        <v>918</v>
      </c>
      <c r="F3229" s="23">
        <v>5695.03</v>
      </c>
      <c r="G3229" s="18">
        <v>62.78</v>
      </c>
      <c r="H3229" s="13">
        <v>0.2094</v>
      </c>
      <c r="I3229" s="18">
        <v>75.92</v>
      </c>
      <c r="J3229" s="18">
        <f t="shared" si="170"/>
        <v>432366.67</v>
      </c>
    </row>
    <row r="3230" spans="1:10" ht="24" customHeight="1">
      <c r="A3230" s="4" t="s">
        <v>5822</v>
      </c>
      <c r="B3230" s="5" t="s">
        <v>5823</v>
      </c>
      <c r="C3230" s="4" t="s">
        <v>16</v>
      </c>
      <c r="D3230" s="4" t="s">
        <v>5824</v>
      </c>
      <c r="E3230" s="19" t="s">
        <v>918</v>
      </c>
      <c r="F3230" s="25">
        <v>13588.4</v>
      </c>
      <c r="G3230" s="20">
        <v>8.7799999999999994</v>
      </c>
      <c r="H3230" s="14"/>
      <c r="I3230" s="20">
        <v>10.119999999999999</v>
      </c>
      <c r="J3230" s="20">
        <f>TRUNC(F3230 * TRUNC(G3230 * (1 + 15.28 / 100), 2), 2)</f>
        <v>137514.6</v>
      </c>
    </row>
    <row r="3231" spans="1:10" ht="39" customHeight="1">
      <c r="A3231" s="2" t="s">
        <v>5825</v>
      </c>
      <c r="B3231" s="3" t="s">
        <v>1026</v>
      </c>
      <c r="C3231" s="2" t="s">
        <v>916</v>
      </c>
      <c r="D3231" s="2" t="s">
        <v>1027</v>
      </c>
      <c r="E3231" s="17" t="s">
        <v>1028</v>
      </c>
      <c r="F3231" s="23">
        <v>20382.61</v>
      </c>
      <c r="G3231" s="18">
        <v>2.4</v>
      </c>
      <c r="H3231" s="13">
        <v>0.2094</v>
      </c>
      <c r="I3231" s="18">
        <v>2.9</v>
      </c>
      <c r="J3231" s="18">
        <f>TRUNC(F3231 * I3231, 2)</f>
        <v>59109.56</v>
      </c>
    </row>
    <row r="3232" spans="1:10" ht="25.95" customHeight="1">
      <c r="A3232" s="2" t="s">
        <v>5826</v>
      </c>
      <c r="B3232" s="3" t="s">
        <v>4661</v>
      </c>
      <c r="C3232" s="2" t="s">
        <v>916</v>
      </c>
      <c r="D3232" s="2" t="s">
        <v>4662</v>
      </c>
      <c r="E3232" s="17" t="s">
        <v>1024</v>
      </c>
      <c r="F3232" s="23">
        <v>171213.9</v>
      </c>
      <c r="G3232" s="18">
        <v>0.84</v>
      </c>
      <c r="H3232" s="13">
        <v>0.2094</v>
      </c>
      <c r="I3232" s="18">
        <v>1.01</v>
      </c>
      <c r="J3232" s="18">
        <f>TRUNC(F3232 * I3232, 2)</f>
        <v>172926.03</v>
      </c>
    </row>
    <row r="3233" spans="1:10" ht="25.95" customHeight="1">
      <c r="A3233" s="2" t="s">
        <v>5827</v>
      </c>
      <c r="B3233" s="3" t="s">
        <v>1022</v>
      </c>
      <c r="C3233" s="2" t="s">
        <v>916</v>
      </c>
      <c r="D3233" s="2" t="s">
        <v>1023</v>
      </c>
      <c r="E3233" s="17" t="s">
        <v>1024</v>
      </c>
      <c r="F3233" s="23">
        <v>1088431.24</v>
      </c>
      <c r="G3233" s="18">
        <v>0.55000000000000004</v>
      </c>
      <c r="H3233" s="13">
        <v>0.2094</v>
      </c>
      <c r="I3233" s="18">
        <v>0.66</v>
      </c>
      <c r="J3233" s="18">
        <f>TRUNC(F3233 * I3233, 2)</f>
        <v>718364.61</v>
      </c>
    </row>
    <row r="3234" spans="1:10" ht="24" customHeight="1">
      <c r="A3234" s="2" t="s">
        <v>5828</v>
      </c>
      <c r="B3234" s="3" t="s">
        <v>4301</v>
      </c>
      <c r="C3234" s="2" t="s">
        <v>916</v>
      </c>
      <c r="D3234" s="2" t="s">
        <v>4302</v>
      </c>
      <c r="E3234" s="17" t="s">
        <v>968</v>
      </c>
      <c r="F3234" s="23">
        <v>27110.29</v>
      </c>
      <c r="G3234" s="18">
        <v>8.59</v>
      </c>
      <c r="H3234" s="13">
        <v>0.15279999999999999</v>
      </c>
      <c r="I3234" s="18">
        <v>9.9</v>
      </c>
      <c r="J3234" s="18">
        <f>TRUNC(F3234 * TRUNC(G3234 * (1 + 15.28 / 100), 2), 2)</f>
        <v>268391.87</v>
      </c>
    </row>
    <row r="3235" spans="1:10" ht="24" customHeight="1">
      <c r="A3235" s="2" t="s">
        <v>5829</v>
      </c>
      <c r="B3235" s="3" t="s">
        <v>4415</v>
      </c>
      <c r="C3235" s="2" t="s">
        <v>916</v>
      </c>
      <c r="D3235" s="2" t="s">
        <v>4416</v>
      </c>
      <c r="E3235" s="17" t="s">
        <v>968</v>
      </c>
      <c r="F3235" s="23">
        <v>27110.29</v>
      </c>
      <c r="G3235" s="18">
        <v>2.25</v>
      </c>
      <c r="H3235" s="13">
        <v>0.15279999999999999</v>
      </c>
      <c r="I3235" s="18">
        <v>2.59</v>
      </c>
      <c r="J3235" s="18">
        <f>TRUNC(F3235 * TRUNC(G3235 * (1 + 15.28 / 100), 2), 2)</f>
        <v>70215.649999999994</v>
      </c>
    </row>
    <row r="3236" spans="1:10" ht="25.95" customHeight="1">
      <c r="A3236" s="2" t="s">
        <v>5830</v>
      </c>
      <c r="B3236" s="3" t="s">
        <v>4427</v>
      </c>
      <c r="C3236" s="2" t="s">
        <v>916</v>
      </c>
      <c r="D3236" s="2" t="s">
        <v>4428</v>
      </c>
      <c r="E3236" s="17" t="s">
        <v>1028</v>
      </c>
      <c r="F3236" s="23">
        <v>3192.56</v>
      </c>
      <c r="G3236" s="18">
        <v>585.80999999999995</v>
      </c>
      <c r="H3236" s="13">
        <v>0.15279999999999999</v>
      </c>
      <c r="I3236" s="18">
        <v>675.32</v>
      </c>
      <c r="J3236" s="18">
        <f>TRUNC(F3236 * TRUNC(G3236 * (1 + 15.28 / 100), 2), 2)</f>
        <v>2155999.61</v>
      </c>
    </row>
    <row r="3237" spans="1:10" ht="25.95" customHeight="1">
      <c r="A3237" s="2" t="s">
        <v>5831</v>
      </c>
      <c r="B3237" s="3" t="s">
        <v>5832</v>
      </c>
      <c r="C3237" s="2" t="s">
        <v>963</v>
      </c>
      <c r="D3237" s="2" t="s">
        <v>5833</v>
      </c>
      <c r="E3237" s="17" t="s">
        <v>968</v>
      </c>
      <c r="F3237" s="23">
        <v>3117.45</v>
      </c>
      <c r="G3237" s="18">
        <v>290.67</v>
      </c>
      <c r="H3237" s="13">
        <v>0.2094</v>
      </c>
      <c r="I3237" s="18">
        <v>351.53</v>
      </c>
      <c r="J3237" s="18">
        <f>TRUNC(F3237 * I3237, 2)</f>
        <v>1095877.19</v>
      </c>
    </row>
    <row r="3238" spans="1:10" ht="64.95" customHeight="1">
      <c r="A3238" s="2" t="s">
        <v>5834</v>
      </c>
      <c r="B3238" s="3" t="s">
        <v>4401</v>
      </c>
      <c r="C3238" s="2" t="s">
        <v>963</v>
      </c>
      <c r="D3238" s="2" t="s">
        <v>4402</v>
      </c>
      <c r="E3238" s="17" t="s">
        <v>29</v>
      </c>
      <c r="F3238" s="23">
        <v>7427.64</v>
      </c>
      <c r="G3238" s="18">
        <v>52.14</v>
      </c>
      <c r="H3238" s="13">
        <v>0.2094</v>
      </c>
      <c r="I3238" s="18">
        <v>63.05</v>
      </c>
      <c r="J3238" s="18">
        <f>TRUNC(F3238 * I3238, 2)</f>
        <v>468312.7</v>
      </c>
    </row>
    <row r="3239" spans="1:10" ht="24" customHeight="1">
      <c r="A3239" s="1" t="s">
        <v>5835</v>
      </c>
      <c r="B3239" s="1"/>
      <c r="C3239" s="1"/>
      <c r="D3239" s="1" t="s">
        <v>5836</v>
      </c>
      <c r="E3239" s="15"/>
      <c r="F3239" s="24"/>
      <c r="G3239" s="15"/>
      <c r="H3239" s="12"/>
      <c r="I3239" s="15"/>
      <c r="J3239" s="16">
        <v>4494571.1900000004</v>
      </c>
    </row>
    <row r="3240" spans="1:10" ht="24" customHeight="1">
      <c r="A3240" s="1" t="s">
        <v>5837</v>
      </c>
      <c r="B3240" s="1"/>
      <c r="C3240" s="1"/>
      <c r="D3240" s="1" t="s">
        <v>5838</v>
      </c>
      <c r="E3240" s="15"/>
      <c r="F3240" s="24"/>
      <c r="G3240" s="15"/>
      <c r="H3240" s="12"/>
      <c r="I3240" s="15"/>
      <c r="J3240" s="16">
        <v>4252871.1500000004</v>
      </c>
    </row>
    <row r="3241" spans="1:10" ht="25.95" customHeight="1">
      <c r="A3241" s="1" t="s">
        <v>5839</v>
      </c>
      <c r="B3241" s="1"/>
      <c r="C3241" s="1"/>
      <c r="D3241" s="1" t="s">
        <v>5840</v>
      </c>
      <c r="E3241" s="15"/>
      <c r="F3241" s="24"/>
      <c r="G3241" s="15"/>
      <c r="H3241" s="12"/>
      <c r="I3241" s="15"/>
      <c r="J3241" s="16">
        <v>133335.54999999999</v>
      </c>
    </row>
    <row r="3242" spans="1:10" ht="25.95" customHeight="1">
      <c r="A3242" s="1" t="s">
        <v>5841</v>
      </c>
      <c r="B3242" s="1"/>
      <c r="C3242" s="1"/>
      <c r="D3242" s="1" t="s">
        <v>5842</v>
      </c>
      <c r="E3242" s="15"/>
      <c r="F3242" s="24"/>
      <c r="G3242" s="15"/>
      <c r="H3242" s="12"/>
      <c r="I3242" s="15"/>
      <c r="J3242" s="16">
        <v>110164.71</v>
      </c>
    </row>
    <row r="3243" spans="1:10" ht="24" customHeight="1">
      <c r="A3243" s="1" t="s">
        <v>5843</v>
      </c>
      <c r="B3243" s="1"/>
      <c r="C3243" s="1"/>
      <c r="D3243" s="1" t="s">
        <v>5844</v>
      </c>
      <c r="E3243" s="15"/>
      <c r="F3243" s="24"/>
      <c r="G3243" s="15"/>
      <c r="H3243" s="12"/>
      <c r="I3243" s="15"/>
      <c r="J3243" s="16">
        <v>1178.69</v>
      </c>
    </row>
    <row r="3244" spans="1:10" ht="39" customHeight="1">
      <c r="A3244" s="2" t="s">
        <v>5845</v>
      </c>
      <c r="B3244" s="3" t="s">
        <v>5846</v>
      </c>
      <c r="C3244" s="2" t="s">
        <v>16</v>
      </c>
      <c r="D3244" s="2" t="s">
        <v>5847</v>
      </c>
      <c r="E3244" s="17" t="s">
        <v>954</v>
      </c>
      <c r="F3244" s="23">
        <v>184.75</v>
      </c>
      <c r="G3244" s="18">
        <v>2.39</v>
      </c>
      <c r="H3244" s="13">
        <v>0.2094</v>
      </c>
      <c r="I3244" s="18">
        <v>2.89</v>
      </c>
      <c r="J3244" s="18">
        <f>TRUNC(F3244 * I3244, 2)</f>
        <v>533.91999999999996</v>
      </c>
    </row>
    <row r="3245" spans="1:10" ht="24" customHeight="1">
      <c r="A3245" s="2" t="s">
        <v>5848</v>
      </c>
      <c r="B3245" s="3" t="s">
        <v>5849</v>
      </c>
      <c r="C3245" s="2" t="s">
        <v>16</v>
      </c>
      <c r="D3245" s="2" t="s">
        <v>5850</v>
      </c>
      <c r="E3245" s="17" t="s">
        <v>954</v>
      </c>
      <c r="F3245" s="23">
        <v>184.75</v>
      </c>
      <c r="G3245" s="18">
        <v>2.89</v>
      </c>
      <c r="H3245" s="13">
        <v>0.2094</v>
      </c>
      <c r="I3245" s="18">
        <v>3.49</v>
      </c>
      <c r="J3245" s="18">
        <f>TRUNC(F3245 * I3245, 2)</f>
        <v>644.77</v>
      </c>
    </row>
    <row r="3246" spans="1:10" ht="24" customHeight="1">
      <c r="A3246" s="1" t="s">
        <v>5851</v>
      </c>
      <c r="B3246" s="1"/>
      <c r="C3246" s="1"/>
      <c r="D3246" s="1" t="s">
        <v>5852</v>
      </c>
      <c r="E3246" s="15"/>
      <c r="F3246" s="24"/>
      <c r="G3246" s="15"/>
      <c r="H3246" s="12"/>
      <c r="I3246" s="15"/>
      <c r="J3246" s="16">
        <v>697.83</v>
      </c>
    </row>
    <row r="3247" spans="1:10" ht="39" customHeight="1">
      <c r="A3247" s="2" t="s">
        <v>5853</v>
      </c>
      <c r="B3247" s="3" t="s">
        <v>5854</v>
      </c>
      <c r="C3247" s="2" t="s">
        <v>16</v>
      </c>
      <c r="D3247" s="2" t="s">
        <v>5855</v>
      </c>
      <c r="E3247" s="17" t="s">
        <v>24</v>
      </c>
      <c r="F3247" s="23">
        <v>264.63</v>
      </c>
      <c r="G3247" s="18">
        <v>0.28000000000000003</v>
      </c>
      <c r="H3247" s="13">
        <v>0.2094</v>
      </c>
      <c r="I3247" s="18">
        <v>0.33</v>
      </c>
      <c r="J3247" s="18">
        <f>TRUNC(F3247 * I3247, 2)</f>
        <v>87.32</v>
      </c>
    </row>
    <row r="3248" spans="1:10" ht="25.95" customHeight="1">
      <c r="A3248" s="2" t="s">
        <v>5856</v>
      </c>
      <c r="B3248" s="3" t="s">
        <v>5857</v>
      </c>
      <c r="C3248" s="2" t="s">
        <v>16</v>
      </c>
      <c r="D3248" s="2" t="s">
        <v>5858</v>
      </c>
      <c r="E3248" s="17" t="s">
        <v>968</v>
      </c>
      <c r="F3248" s="23">
        <v>25.5</v>
      </c>
      <c r="G3248" s="18">
        <v>16.86</v>
      </c>
      <c r="H3248" s="13">
        <v>0.2094</v>
      </c>
      <c r="I3248" s="18">
        <v>20.39</v>
      </c>
      <c r="J3248" s="18">
        <f>TRUNC(F3248 * I3248, 2)</f>
        <v>519.94000000000005</v>
      </c>
    </row>
    <row r="3249" spans="1:10" ht="25.95" customHeight="1">
      <c r="A3249" s="2" t="s">
        <v>5859</v>
      </c>
      <c r="B3249" s="3" t="s">
        <v>5860</v>
      </c>
      <c r="C3249" s="2" t="s">
        <v>16</v>
      </c>
      <c r="D3249" s="2" t="s">
        <v>5861</v>
      </c>
      <c r="E3249" s="17" t="s">
        <v>968</v>
      </c>
      <c r="F3249" s="23">
        <v>3.25</v>
      </c>
      <c r="G3249" s="18">
        <v>23.05</v>
      </c>
      <c r="H3249" s="13">
        <v>0.2094</v>
      </c>
      <c r="I3249" s="18">
        <v>27.87</v>
      </c>
      <c r="J3249" s="18">
        <f>TRUNC(F3249 * I3249, 2)</f>
        <v>90.57</v>
      </c>
    </row>
    <row r="3250" spans="1:10" ht="24" customHeight="1">
      <c r="A3250" s="1" t="s">
        <v>5862</v>
      </c>
      <c r="B3250" s="1"/>
      <c r="C3250" s="1"/>
      <c r="D3250" s="1" t="s">
        <v>5863</v>
      </c>
      <c r="E3250" s="15"/>
      <c r="F3250" s="24"/>
      <c r="G3250" s="15"/>
      <c r="H3250" s="12"/>
      <c r="I3250" s="15"/>
      <c r="J3250" s="16">
        <v>9304.34</v>
      </c>
    </row>
    <row r="3251" spans="1:10" ht="52.05" customHeight="1">
      <c r="A3251" s="2" t="s">
        <v>5864</v>
      </c>
      <c r="B3251" s="3" t="s">
        <v>5865</v>
      </c>
      <c r="C3251" s="2" t="s">
        <v>963</v>
      </c>
      <c r="D3251" s="2" t="s">
        <v>5866</v>
      </c>
      <c r="E3251" s="17" t="s">
        <v>918</v>
      </c>
      <c r="F3251" s="23">
        <v>6.26</v>
      </c>
      <c r="G3251" s="18">
        <v>166.98</v>
      </c>
      <c r="H3251" s="13">
        <v>0.2094</v>
      </c>
      <c r="I3251" s="18">
        <v>201.94</v>
      </c>
      <c r="J3251" s="18">
        <f t="shared" ref="J3251:J3268" si="171">TRUNC(F3251 * I3251, 2)</f>
        <v>1264.1400000000001</v>
      </c>
    </row>
    <row r="3252" spans="1:10" ht="25.95" customHeight="1">
      <c r="A3252" s="2" t="s">
        <v>5867</v>
      </c>
      <c r="B3252" s="3" t="s">
        <v>5868</v>
      </c>
      <c r="C3252" s="2" t="s">
        <v>916</v>
      </c>
      <c r="D3252" s="2" t="s">
        <v>5869</v>
      </c>
      <c r="E3252" s="17" t="s">
        <v>918</v>
      </c>
      <c r="F3252" s="23">
        <v>22.5</v>
      </c>
      <c r="G3252" s="18">
        <v>45.93</v>
      </c>
      <c r="H3252" s="13">
        <v>0.2094</v>
      </c>
      <c r="I3252" s="18">
        <v>55.54</v>
      </c>
      <c r="J3252" s="18">
        <f t="shared" si="171"/>
        <v>1249.6500000000001</v>
      </c>
    </row>
    <row r="3253" spans="1:10" ht="25.95" customHeight="1">
      <c r="A3253" s="2" t="s">
        <v>5870</v>
      </c>
      <c r="B3253" s="3" t="s">
        <v>5871</v>
      </c>
      <c r="C3253" s="2" t="s">
        <v>916</v>
      </c>
      <c r="D3253" s="2" t="s">
        <v>5872</v>
      </c>
      <c r="E3253" s="17" t="s">
        <v>918</v>
      </c>
      <c r="F3253" s="23">
        <v>13.92</v>
      </c>
      <c r="G3253" s="18">
        <v>55.12</v>
      </c>
      <c r="H3253" s="13">
        <v>0.2094</v>
      </c>
      <c r="I3253" s="18">
        <v>66.66</v>
      </c>
      <c r="J3253" s="18">
        <f t="shared" si="171"/>
        <v>927.9</v>
      </c>
    </row>
    <row r="3254" spans="1:10" ht="25.95" customHeight="1">
      <c r="A3254" s="2" t="s">
        <v>5873</v>
      </c>
      <c r="B3254" s="3" t="s">
        <v>5874</v>
      </c>
      <c r="C3254" s="2" t="s">
        <v>916</v>
      </c>
      <c r="D3254" s="2" t="s">
        <v>5875</v>
      </c>
      <c r="E3254" s="17" t="s">
        <v>918</v>
      </c>
      <c r="F3254" s="23">
        <v>1.1399999999999999</v>
      </c>
      <c r="G3254" s="18">
        <v>64.31</v>
      </c>
      <c r="H3254" s="13">
        <v>0.2094</v>
      </c>
      <c r="I3254" s="18">
        <v>77.77</v>
      </c>
      <c r="J3254" s="18">
        <f t="shared" si="171"/>
        <v>88.65</v>
      </c>
    </row>
    <row r="3255" spans="1:10" ht="25.95" customHeight="1">
      <c r="A3255" s="2" t="s">
        <v>5876</v>
      </c>
      <c r="B3255" s="3" t="s">
        <v>5877</v>
      </c>
      <c r="C3255" s="2" t="s">
        <v>916</v>
      </c>
      <c r="D3255" s="2" t="s">
        <v>5878</v>
      </c>
      <c r="E3255" s="17" t="s">
        <v>918</v>
      </c>
      <c r="F3255" s="23">
        <v>7.5</v>
      </c>
      <c r="G3255" s="18">
        <v>63.37</v>
      </c>
      <c r="H3255" s="13">
        <v>0.2094</v>
      </c>
      <c r="I3255" s="18">
        <v>76.63</v>
      </c>
      <c r="J3255" s="18">
        <f t="shared" si="171"/>
        <v>574.72</v>
      </c>
    </row>
    <row r="3256" spans="1:10" ht="25.95" customHeight="1">
      <c r="A3256" s="2" t="s">
        <v>5879</v>
      </c>
      <c r="B3256" s="3" t="s">
        <v>5880</v>
      </c>
      <c r="C3256" s="2" t="s">
        <v>916</v>
      </c>
      <c r="D3256" s="2" t="s">
        <v>5881</v>
      </c>
      <c r="E3256" s="17" t="s">
        <v>918</v>
      </c>
      <c r="F3256" s="23">
        <v>4.6399999999999997</v>
      </c>
      <c r="G3256" s="18">
        <v>75.44</v>
      </c>
      <c r="H3256" s="13">
        <v>0.2094</v>
      </c>
      <c r="I3256" s="18">
        <v>91.23</v>
      </c>
      <c r="J3256" s="18">
        <f t="shared" si="171"/>
        <v>423.3</v>
      </c>
    </row>
    <row r="3257" spans="1:10" ht="25.95" customHeight="1">
      <c r="A3257" s="2" t="s">
        <v>5882</v>
      </c>
      <c r="B3257" s="3" t="s">
        <v>5883</v>
      </c>
      <c r="C3257" s="2" t="s">
        <v>916</v>
      </c>
      <c r="D3257" s="2" t="s">
        <v>5884</v>
      </c>
      <c r="E3257" s="17" t="s">
        <v>918</v>
      </c>
      <c r="F3257" s="23">
        <v>0.38</v>
      </c>
      <c r="G3257" s="18">
        <v>87.5</v>
      </c>
      <c r="H3257" s="13">
        <v>0.2094</v>
      </c>
      <c r="I3257" s="18">
        <v>105.82</v>
      </c>
      <c r="J3257" s="18">
        <f t="shared" si="171"/>
        <v>40.21</v>
      </c>
    </row>
    <row r="3258" spans="1:10" ht="25.95" customHeight="1">
      <c r="A3258" s="2" t="s">
        <v>5885</v>
      </c>
      <c r="B3258" s="3" t="s">
        <v>5886</v>
      </c>
      <c r="C3258" s="2" t="s">
        <v>16</v>
      </c>
      <c r="D3258" s="2" t="s">
        <v>5887</v>
      </c>
      <c r="E3258" s="17" t="s">
        <v>918</v>
      </c>
      <c r="F3258" s="23">
        <v>3.75</v>
      </c>
      <c r="G3258" s="18">
        <v>66.81</v>
      </c>
      <c r="H3258" s="13">
        <v>0.2094</v>
      </c>
      <c r="I3258" s="18">
        <v>80.8</v>
      </c>
      <c r="J3258" s="18">
        <f t="shared" si="171"/>
        <v>303</v>
      </c>
    </row>
    <row r="3259" spans="1:10" ht="25.95" customHeight="1">
      <c r="A3259" s="2" t="s">
        <v>5888</v>
      </c>
      <c r="B3259" s="3" t="s">
        <v>5889</v>
      </c>
      <c r="C3259" s="2" t="s">
        <v>16</v>
      </c>
      <c r="D3259" s="2" t="s">
        <v>5890</v>
      </c>
      <c r="E3259" s="17" t="s">
        <v>918</v>
      </c>
      <c r="F3259" s="23">
        <v>2.3199999999999998</v>
      </c>
      <c r="G3259" s="18">
        <v>88.86</v>
      </c>
      <c r="H3259" s="13">
        <v>0.2094</v>
      </c>
      <c r="I3259" s="18">
        <v>107.46</v>
      </c>
      <c r="J3259" s="18">
        <f t="shared" si="171"/>
        <v>249.3</v>
      </c>
    </row>
    <row r="3260" spans="1:10" ht="25.95" customHeight="1">
      <c r="A3260" s="2" t="s">
        <v>5891</v>
      </c>
      <c r="B3260" s="3" t="s">
        <v>5892</v>
      </c>
      <c r="C3260" s="2" t="s">
        <v>16</v>
      </c>
      <c r="D3260" s="2" t="s">
        <v>5893</v>
      </c>
      <c r="E3260" s="17" t="s">
        <v>918</v>
      </c>
      <c r="F3260" s="23">
        <v>0.19</v>
      </c>
      <c r="G3260" s="18">
        <v>94.88</v>
      </c>
      <c r="H3260" s="13">
        <v>0.2094</v>
      </c>
      <c r="I3260" s="18">
        <v>114.74</v>
      </c>
      <c r="J3260" s="18">
        <f t="shared" si="171"/>
        <v>21.8</v>
      </c>
    </row>
    <row r="3261" spans="1:10" ht="64.95" customHeight="1">
      <c r="A3261" s="2" t="s">
        <v>5894</v>
      </c>
      <c r="B3261" s="3" t="s">
        <v>5895</v>
      </c>
      <c r="C3261" s="2" t="s">
        <v>963</v>
      </c>
      <c r="D3261" s="2" t="s">
        <v>5896</v>
      </c>
      <c r="E3261" s="17" t="s">
        <v>918</v>
      </c>
      <c r="F3261" s="23">
        <v>18.75</v>
      </c>
      <c r="G3261" s="18">
        <v>8.76</v>
      </c>
      <c r="H3261" s="13">
        <v>0.2094</v>
      </c>
      <c r="I3261" s="18">
        <v>10.59</v>
      </c>
      <c r="J3261" s="18">
        <f t="shared" si="171"/>
        <v>198.56</v>
      </c>
    </row>
    <row r="3262" spans="1:10" ht="64.95" customHeight="1">
      <c r="A3262" s="2" t="s">
        <v>5897</v>
      </c>
      <c r="B3262" s="3" t="s">
        <v>5898</v>
      </c>
      <c r="C3262" s="2" t="s">
        <v>963</v>
      </c>
      <c r="D3262" s="2" t="s">
        <v>5899</v>
      </c>
      <c r="E3262" s="17" t="s">
        <v>918</v>
      </c>
      <c r="F3262" s="23">
        <v>12.55</v>
      </c>
      <c r="G3262" s="18">
        <v>9.06</v>
      </c>
      <c r="H3262" s="13">
        <v>0.2094</v>
      </c>
      <c r="I3262" s="18">
        <v>10.95</v>
      </c>
      <c r="J3262" s="18">
        <f t="shared" si="171"/>
        <v>137.41999999999999</v>
      </c>
    </row>
    <row r="3263" spans="1:10" ht="25.95" customHeight="1">
      <c r="A3263" s="2" t="s">
        <v>5900</v>
      </c>
      <c r="B3263" s="3" t="s">
        <v>5901</v>
      </c>
      <c r="C3263" s="2" t="s">
        <v>963</v>
      </c>
      <c r="D3263" s="2" t="s">
        <v>5902</v>
      </c>
      <c r="E3263" s="17" t="s">
        <v>918</v>
      </c>
      <c r="F3263" s="23">
        <v>0.48</v>
      </c>
      <c r="G3263" s="18">
        <v>1.32</v>
      </c>
      <c r="H3263" s="13">
        <v>0.2094</v>
      </c>
      <c r="I3263" s="18">
        <v>1.59</v>
      </c>
      <c r="J3263" s="18">
        <f t="shared" si="171"/>
        <v>0.76</v>
      </c>
    </row>
    <row r="3264" spans="1:10" ht="25.95" customHeight="1">
      <c r="A3264" s="2" t="s">
        <v>5903</v>
      </c>
      <c r="B3264" s="3" t="s">
        <v>5901</v>
      </c>
      <c r="C3264" s="2" t="s">
        <v>963</v>
      </c>
      <c r="D3264" s="2" t="s">
        <v>5902</v>
      </c>
      <c r="E3264" s="17" t="s">
        <v>918</v>
      </c>
      <c r="F3264" s="23">
        <v>57.37</v>
      </c>
      <c r="G3264" s="18">
        <v>1.32</v>
      </c>
      <c r="H3264" s="13">
        <v>0.2094</v>
      </c>
      <c r="I3264" s="18">
        <v>1.59</v>
      </c>
      <c r="J3264" s="18">
        <f t="shared" si="171"/>
        <v>91.21</v>
      </c>
    </row>
    <row r="3265" spans="1:10" ht="24" customHeight="1">
      <c r="A3265" s="2" t="s">
        <v>5904</v>
      </c>
      <c r="B3265" s="3" t="s">
        <v>5905</v>
      </c>
      <c r="C3265" s="2" t="s">
        <v>16</v>
      </c>
      <c r="D3265" s="2" t="s">
        <v>5906</v>
      </c>
      <c r="E3265" s="17" t="s">
        <v>954</v>
      </c>
      <c r="F3265" s="23">
        <v>184.75</v>
      </c>
      <c r="G3265" s="18">
        <v>4.09</v>
      </c>
      <c r="H3265" s="13">
        <v>0.2094</v>
      </c>
      <c r="I3265" s="18">
        <v>4.9400000000000004</v>
      </c>
      <c r="J3265" s="18">
        <f t="shared" si="171"/>
        <v>912.66</v>
      </c>
    </row>
    <row r="3266" spans="1:10" ht="25.95" customHeight="1">
      <c r="A3266" s="2" t="s">
        <v>5907</v>
      </c>
      <c r="B3266" s="3" t="s">
        <v>5908</v>
      </c>
      <c r="C3266" s="2" t="s">
        <v>963</v>
      </c>
      <c r="D3266" s="2" t="s">
        <v>5909</v>
      </c>
      <c r="E3266" s="17" t="s">
        <v>5910</v>
      </c>
      <c r="F3266" s="23">
        <v>1.2048000000000001</v>
      </c>
      <c r="G3266" s="18">
        <v>920.82</v>
      </c>
      <c r="H3266" s="13">
        <v>0.2094</v>
      </c>
      <c r="I3266" s="18">
        <v>1113.6300000000001</v>
      </c>
      <c r="J3266" s="18">
        <f t="shared" si="171"/>
        <v>1341.7</v>
      </c>
    </row>
    <row r="3267" spans="1:10" ht="25.95" customHeight="1">
      <c r="A3267" s="2" t="s">
        <v>5911</v>
      </c>
      <c r="B3267" s="3" t="s">
        <v>5912</v>
      </c>
      <c r="C3267" s="2" t="s">
        <v>16</v>
      </c>
      <c r="D3267" s="2" t="s">
        <v>5913</v>
      </c>
      <c r="E3267" s="17" t="s">
        <v>918</v>
      </c>
      <c r="F3267" s="23">
        <v>17.21</v>
      </c>
      <c r="G3267" s="18">
        <v>69.040000000000006</v>
      </c>
      <c r="H3267" s="13">
        <v>0.2094</v>
      </c>
      <c r="I3267" s="18">
        <v>83.49</v>
      </c>
      <c r="J3267" s="18">
        <f t="shared" si="171"/>
        <v>1436.86</v>
      </c>
    </row>
    <row r="3268" spans="1:10" ht="39" customHeight="1">
      <c r="A3268" s="2" t="s">
        <v>5914</v>
      </c>
      <c r="B3268" s="3" t="s">
        <v>5915</v>
      </c>
      <c r="C3268" s="2" t="s">
        <v>916</v>
      </c>
      <c r="D3268" s="2" t="s">
        <v>5916</v>
      </c>
      <c r="E3268" s="17" t="s">
        <v>1028</v>
      </c>
      <c r="F3268" s="23">
        <v>6.26</v>
      </c>
      <c r="G3268" s="18">
        <v>5.62</v>
      </c>
      <c r="H3268" s="13">
        <v>0.2094</v>
      </c>
      <c r="I3268" s="18">
        <v>6.79</v>
      </c>
      <c r="J3268" s="18">
        <f t="shared" si="171"/>
        <v>42.5</v>
      </c>
    </row>
    <row r="3269" spans="1:10" ht="24" customHeight="1">
      <c r="A3269" s="1" t="s">
        <v>5917</v>
      </c>
      <c r="B3269" s="1"/>
      <c r="C3269" s="1"/>
      <c r="D3269" s="1" t="s">
        <v>5918</v>
      </c>
      <c r="E3269" s="15"/>
      <c r="F3269" s="24"/>
      <c r="G3269" s="15"/>
      <c r="H3269" s="12"/>
      <c r="I3269" s="15"/>
      <c r="J3269" s="16">
        <v>645.65</v>
      </c>
    </row>
    <row r="3270" spans="1:10" ht="24" customHeight="1">
      <c r="A3270" s="2" t="s">
        <v>5919</v>
      </c>
      <c r="B3270" s="3" t="s">
        <v>5920</v>
      </c>
      <c r="C3270" s="2" t="s">
        <v>16</v>
      </c>
      <c r="D3270" s="2" t="s">
        <v>5921</v>
      </c>
      <c r="E3270" s="17" t="s">
        <v>24</v>
      </c>
      <c r="F3270" s="23">
        <v>18.78</v>
      </c>
      <c r="G3270" s="18">
        <v>28.43</v>
      </c>
      <c r="H3270" s="13">
        <v>0.2094</v>
      </c>
      <c r="I3270" s="18">
        <v>34.380000000000003</v>
      </c>
      <c r="J3270" s="18">
        <f>TRUNC(F3270 * I3270, 2)</f>
        <v>645.65</v>
      </c>
    </row>
    <row r="3271" spans="1:10" ht="24" customHeight="1">
      <c r="A3271" s="1" t="s">
        <v>5922</v>
      </c>
      <c r="B3271" s="1"/>
      <c r="C3271" s="1"/>
      <c r="D3271" s="1" t="s">
        <v>5923</v>
      </c>
      <c r="E3271" s="15"/>
      <c r="F3271" s="24"/>
      <c r="G3271" s="15"/>
      <c r="H3271" s="12"/>
      <c r="I3271" s="15"/>
      <c r="J3271" s="16">
        <v>11727.38</v>
      </c>
    </row>
    <row r="3272" spans="1:10" ht="39" customHeight="1">
      <c r="A3272" s="2" t="s">
        <v>5924</v>
      </c>
      <c r="B3272" s="3" t="s">
        <v>5925</v>
      </c>
      <c r="C3272" s="2" t="s">
        <v>16</v>
      </c>
      <c r="D3272" s="2" t="s">
        <v>5926</v>
      </c>
      <c r="E3272" s="17" t="s">
        <v>24</v>
      </c>
      <c r="F3272" s="23">
        <v>4</v>
      </c>
      <c r="G3272" s="18">
        <v>1189.76</v>
      </c>
      <c r="H3272" s="13">
        <v>0.2094</v>
      </c>
      <c r="I3272" s="18">
        <v>1438.89</v>
      </c>
      <c r="J3272" s="18">
        <f>TRUNC(F3272 * I3272, 2)</f>
        <v>5755.56</v>
      </c>
    </row>
    <row r="3273" spans="1:10" ht="39" customHeight="1">
      <c r="A3273" s="2" t="s">
        <v>5927</v>
      </c>
      <c r="B3273" s="3" t="s">
        <v>5928</v>
      </c>
      <c r="C3273" s="2" t="s">
        <v>16</v>
      </c>
      <c r="D3273" s="2" t="s">
        <v>5929</v>
      </c>
      <c r="E3273" s="17" t="s">
        <v>24</v>
      </c>
      <c r="F3273" s="23">
        <v>9</v>
      </c>
      <c r="G3273" s="18">
        <v>176.24</v>
      </c>
      <c r="H3273" s="13">
        <v>0.2094</v>
      </c>
      <c r="I3273" s="18">
        <v>213.14</v>
      </c>
      <c r="J3273" s="18">
        <f>TRUNC(F3273 * I3273, 2)</f>
        <v>1918.26</v>
      </c>
    </row>
    <row r="3274" spans="1:10" ht="39" customHeight="1">
      <c r="A3274" s="2" t="s">
        <v>5930</v>
      </c>
      <c r="B3274" s="3" t="s">
        <v>5931</v>
      </c>
      <c r="C3274" s="2" t="s">
        <v>16</v>
      </c>
      <c r="D3274" s="2" t="s">
        <v>5932</v>
      </c>
      <c r="E3274" s="17" t="s">
        <v>24</v>
      </c>
      <c r="F3274" s="23">
        <v>6</v>
      </c>
      <c r="G3274" s="18">
        <v>339.05</v>
      </c>
      <c r="H3274" s="13">
        <v>0.2094</v>
      </c>
      <c r="I3274" s="18">
        <v>410.04</v>
      </c>
      <c r="J3274" s="18">
        <f>TRUNC(F3274 * I3274, 2)</f>
        <v>2460.2399999999998</v>
      </c>
    </row>
    <row r="3275" spans="1:10" ht="25.95" customHeight="1">
      <c r="A3275" s="2" t="s">
        <v>5933</v>
      </c>
      <c r="B3275" s="3" t="s">
        <v>5934</v>
      </c>
      <c r="C3275" s="2" t="s">
        <v>16</v>
      </c>
      <c r="D3275" s="2" t="s">
        <v>5935</v>
      </c>
      <c r="E3275" s="17" t="s">
        <v>44</v>
      </c>
      <c r="F3275" s="23">
        <v>4</v>
      </c>
      <c r="G3275" s="18">
        <v>73.41</v>
      </c>
      <c r="H3275" s="13">
        <v>0.2094</v>
      </c>
      <c r="I3275" s="18">
        <v>88.78</v>
      </c>
      <c r="J3275" s="18">
        <f>TRUNC(F3275 * I3275, 2)</f>
        <v>355.12</v>
      </c>
    </row>
    <row r="3276" spans="1:10" ht="39" customHeight="1">
      <c r="A3276" s="2" t="s">
        <v>5936</v>
      </c>
      <c r="B3276" s="3" t="s">
        <v>5937</v>
      </c>
      <c r="C3276" s="2" t="s">
        <v>16</v>
      </c>
      <c r="D3276" s="2" t="s">
        <v>5938</v>
      </c>
      <c r="E3276" s="17" t="s">
        <v>24</v>
      </c>
      <c r="F3276" s="23">
        <v>4</v>
      </c>
      <c r="G3276" s="18">
        <v>255.96</v>
      </c>
      <c r="H3276" s="13">
        <v>0.2094</v>
      </c>
      <c r="I3276" s="18">
        <v>309.55</v>
      </c>
      <c r="J3276" s="18">
        <f>TRUNC(F3276 * I3276, 2)</f>
        <v>1238.2</v>
      </c>
    </row>
    <row r="3277" spans="1:10" ht="24" customHeight="1">
      <c r="A3277" s="1" t="s">
        <v>5939</v>
      </c>
      <c r="B3277" s="1"/>
      <c r="C3277" s="1"/>
      <c r="D3277" s="1" t="s">
        <v>5940</v>
      </c>
      <c r="E3277" s="15"/>
      <c r="F3277" s="24"/>
      <c r="G3277" s="15"/>
      <c r="H3277" s="12"/>
      <c r="I3277" s="15"/>
      <c r="J3277" s="16">
        <v>290.95999999999998</v>
      </c>
    </row>
    <row r="3278" spans="1:10" ht="39" customHeight="1">
      <c r="A3278" s="2" t="s">
        <v>5941</v>
      </c>
      <c r="B3278" s="3" t="s">
        <v>5942</v>
      </c>
      <c r="C3278" s="2" t="s">
        <v>16</v>
      </c>
      <c r="D3278" s="2" t="s">
        <v>5943</v>
      </c>
      <c r="E3278" s="17" t="s">
        <v>954</v>
      </c>
      <c r="F3278" s="23">
        <v>4</v>
      </c>
      <c r="G3278" s="18">
        <v>60.15</v>
      </c>
      <c r="H3278" s="13">
        <v>0.2094</v>
      </c>
      <c r="I3278" s="18">
        <v>72.739999999999995</v>
      </c>
      <c r="J3278" s="18">
        <f>TRUNC(F3278 * I3278, 2)</f>
        <v>290.95999999999998</v>
      </c>
    </row>
    <row r="3279" spans="1:10" ht="24" customHeight="1">
      <c r="A3279" s="1" t="s">
        <v>5944</v>
      </c>
      <c r="B3279" s="1"/>
      <c r="C3279" s="1"/>
      <c r="D3279" s="1" t="s">
        <v>5945</v>
      </c>
      <c r="E3279" s="15"/>
      <c r="F3279" s="24"/>
      <c r="G3279" s="15"/>
      <c r="H3279" s="12"/>
      <c r="I3279" s="15"/>
      <c r="J3279" s="16">
        <v>10.82</v>
      </c>
    </row>
    <row r="3280" spans="1:10" ht="39" customHeight="1">
      <c r="A3280" s="2" t="s">
        <v>5946</v>
      </c>
      <c r="B3280" s="3" t="s">
        <v>5947</v>
      </c>
      <c r="C3280" s="2" t="s">
        <v>16</v>
      </c>
      <c r="D3280" s="2" t="s">
        <v>5948</v>
      </c>
      <c r="E3280" s="17" t="s">
        <v>968</v>
      </c>
      <c r="F3280" s="23">
        <v>0.37</v>
      </c>
      <c r="G3280" s="18">
        <v>24.2</v>
      </c>
      <c r="H3280" s="13">
        <v>0.2094</v>
      </c>
      <c r="I3280" s="18">
        <v>29.26</v>
      </c>
      <c r="J3280" s="18">
        <f>TRUNC(F3280 * I3280, 2)</f>
        <v>10.82</v>
      </c>
    </row>
    <row r="3281" spans="1:10" ht="24" customHeight="1">
      <c r="A3281" s="1" t="s">
        <v>5949</v>
      </c>
      <c r="B3281" s="1"/>
      <c r="C3281" s="1"/>
      <c r="D3281" s="1" t="s">
        <v>5950</v>
      </c>
      <c r="E3281" s="15"/>
      <c r="F3281" s="24"/>
      <c r="G3281" s="15"/>
      <c r="H3281" s="12"/>
      <c r="I3281" s="15"/>
      <c r="J3281" s="16">
        <v>5517.9</v>
      </c>
    </row>
    <row r="3282" spans="1:10" ht="24" customHeight="1">
      <c r="A3282" s="2" t="s">
        <v>5951</v>
      </c>
      <c r="B3282" s="3" t="s">
        <v>1056</v>
      </c>
      <c r="C3282" s="2" t="s">
        <v>963</v>
      </c>
      <c r="D3282" s="2" t="s">
        <v>1057</v>
      </c>
      <c r="E3282" s="17" t="s">
        <v>968</v>
      </c>
      <c r="F3282" s="23">
        <v>337.28</v>
      </c>
      <c r="G3282" s="18">
        <v>13.53</v>
      </c>
      <c r="H3282" s="13">
        <v>0.2094</v>
      </c>
      <c r="I3282" s="18">
        <v>16.36</v>
      </c>
      <c r="J3282" s="18">
        <f>TRUNC(F3282 * I3282, 2)</f>
        <v>5517.9</v>
      </c>
    </row>
    <row r="3283" spans="1:10" ht="24" customHeight="1">
      <c r="A3283" s="1" t="s">
        <v>5952</v>
      </c>
      <c r="B3283" s="1"/>
      <c r="C3283" s="1"/>
      <c r="D3283" s="1" t="s">
        <v>5953</v>
      </c>
      <c r="E3283" s="15"/>
      <c r="F3283" s="24"/>
      <c r="G3283" s="15"/>
      <c r="H3283" s="12"/>
      <c r="I3283" s="15"/>
      <c r="J3283" s="16">
        <v>4022.44</v>
      </c>
    </row>
    <row r="3284" spans="1:10" ht="39" customHeight="1">
      <c r="A3284" s="2" t="s">
        <v>5954</v>
      </c>
      <c r="B3284" s="3" t="s">
        <v>5955</v>
      </c>
      <c r="C3284" s="2" t="s">
        <v>16</v>
      </c>
      <c r="D3284" s="2" t="s">
        <v>5956</v>
      </c>
      <c r="E3284" s="17" t="s">
        <v>24</v>
      </c>
      <c r="F3284" s="23">
        <v>1</v>
      </c>
      <c r="G3284" s="18">
        <v>3325.98</v>
      </c>
      <c r="H3284" s="13">
        <v>0.2094</v>
      </c>
      <c r="I3284" s="18">
        <v>4022.44</v>
      </c>
      <c r="J3284" s="18">
        <f>TRUNC(F3284 * I3284, 2)</f>
        <v>4022.44</v>
      </c>
    </row>
    <row r="3285" spans="1:10" ht="24" customHeight="1">
      <c r="A3285" s="1" t="s">
        <v>5957</v>
      </c>
      <c r="B3285" s="1"/>
      <c r="C3285" s="1"/>
      <c r="D3285" s="1" t="s">
        <v>5958</v>
      </c>
      <c r="E3285" s="15"/>
      <c r="F3285" s="24"/>
      <c r="G3285" s="15"/>
      <c r="H3285" s="12"/>
      <c r="I3285" s="15"/>
      <c r="J3285" s="16">
        <v>76768.7</v>
      </c>
    </row>
    <row r="3286" spans="1:10" ht="39" customHeight="1">
      <c r="A3286" s="2" t="s">
        <v>5959</v>
      </c>
      <c r="B3286" s="3" t="s">
        <v>5960</v>
      </c>
      <c r="C3286" s="2" t="s">
        <v>963</v>
      </c>
      <c r="D3286" s="2" t="s">
        <v>5961</v>
      </c>
      <c r="E3286" s="17" t="s">
        <v>29</v>
      </c>
      <c r="F3286" s="23">
        <v>184.75</v>
      </c>
      <c r="G3286" s="18">
        <v>3.4</v>
      </c>
      <c r="H3286" s="13">
        <v>0.2094</v>
      </c>
      <c r="I3286" s="18">
        <v>4.1100000000000003</v>
      </c>
      <c r="J3286" s="18">
        <f t="shared" ref="J3286:J3313" si="172">TRUNC(F3286 * I3286, 2)</f>
        <v>759.32</v>
      </c>
    </row>
    <row r="3287" spans="1:10" ht="52.05" customHeight="1">
      <c r="A3287" s="2" t="s">
        <v>5962</v>
      </c>
      <c r="B3287" s="3" t="s">
        <v>5963</v>
      </c>
      <c r="C3287" s="2" t="s">
        <v>963</v>
      </c>
      <c r="D3287" s="2" t="s">
        <v>5964</v>
      </c>
      <c r="E3287" s="17" t="s">
        <v>918</v>
      </c>
      <c r="F3287" s="23">
        <v>19.37</v>
      </c>
      <c r="G3287" s="18">
        <v>78.81</v>
      </c>
      <c r="H3287" s="13">
        <v>0.2094</v>
      </c>
      <c r="I3287" s="18">
        <v>95.31</v>
      </c>
      <c r="J3287" s="18">
        <f t="shared" si="172"/>
        <v>1846.15</v>
      </c>
    </row>
    <row r="3288" spans="1:10" ht="52.05" customHeight="1">
      <c r="A3288" s="2" t="s">
        <v>5965</v>
      </c>
      <c r="B3288" s="3" t="s">
        <v>5966</v>
      </c>
      <c r="C3288" s="2" t="s">
        <v>963</v>
      </c>
      <c r="D3288" s="2" t="s">
        <v>5967</v>
      </c>
      <c r="E3288" s="17" t="s">
        <v>918</v>
      </c>
      <c r="F3288" s="23">
        <v>19</v>
      </c>
      <c r="G3288" s="18">
        <v>74.37</v>
      </c>
      <c r="H3288" s="13">
        <v>0.2094</v>
      </c>
      <c r="I3288" s="18">
        <v>89.94</v>
      </c>
      <c r="J3288" s="18">
        <f t="shared" si="172"/>
        <v>1708.86</v>
      </c>
    </row>
    <row r="3289" spans="1:10" ht="52.05" customHeight="1">
      <c r="A3289" s="2" t="s">
        <v>5968</v>
      </c>
      <c r="B3289" s="3" t="s">
        <v>5969</v>
      </c>
      <c r="C3289" s="2" t="s">
        <v>963</v>
      </c>
      <c r="D3289" s="2" t="s">
        <v>5970</v>
      </c>
      <c r="E3289" s="17" t="s">
        <v>918</v>
      </c>
      <c r="F3289" s="23">
        <v>54.2</v>
      </c>
      <c r="G3289" s="18">
        <v>112.99</v>
      </c>
      <c r="H3289" s="13">
        <v>0.2094</v>
      </c>
      <c r="I3289" s="18">
        <v>136.65</v>
      </c>
      <c r="J3289" s="18">
        <f t="shared" si="172"/>
        <v>7406.43</v>
      </c>
    </row>
    <row r="3290" spans="1:10" ht="52.05" customHeight="1">
      <c r="A3290" s="2" t="s">
        <v>5971</v>
      </c>
      <c r="B3290" s="3" t="s">
        <v>5972</v>
      </c>
      <c r="C3290" s="2" t="s">
        <v>963</v>
      </c>
      <c r="D3290" s="2" t="s">
        <v>5973</v>
      </c>
      <c r="E3290" s="17" t="s">
        <v>918</v>
      </c>
      <c r="F3290" s="23">
        <v>19</v>
      </c>
      <c r="G3290" s="18">
        <v>72.61</v>
      </c>
      <c r="H3290" s="13">
        <v>0.2094</v>
      </c>
      <c r="I3290" s="18">
        <v>87.81</v>
      </c>
      <c r="J3290" s="18">
        <f t="shared" si="172"/>
        <v>1668.39</v>
      </c>
    </row>
    <row r="3291" spans="1:10" ht="39" customHeight="1">
      <c r="A3291" s="2" t="s">
        <v>5974</v>
      </c>
      <c r="B3291" s="3" t="s">
        <v>4350</v>
      </c>
      <c r="C3291" s="2" t="s">
        <v>916</v>
      </c>
      <c r="D3291" s="2" t="s">
        <v>4351</v>
      </c>
      <c r="E3291" s="17" t="s">
        <v>1028</v>
      </c>
      <c r="F3291" s="23">
        <v>1.91</v>
      </c>
      <c r="G3291" s="18">
        <v>2.92</v>
      </c>
      <c r="H3291" s="13">
        <v>0.2094</v>
      </c>
      <c r="I3291" s="18">
        <v>3.53</v>
      </c>
      <c r="J3291" s="18">
        <f t="shared" si="172"/>
        <v>6.74</v>
      </c>
    </row>
    <row r="3292" spans="1:10" ht="39" customHeight="1">
      <c r="A3292" s="2" t="s">
        <v>5975</v>
      </c>
      <c r="B3292" s="3" t="s">
        <v>1026</v>
      </c>
      <c r="C3292" s="2" t="s">
        <v>916</v>
      </c>
      <c r="D3292" s="2" t="s">
        <v>1027</v>
      </c>
      <c r="E3292" s="17" t="s">
        <v>1028</v>
      </c>
      <c r="F3292" s="23">
        <v>51.11</v>
      </c>
      <c r="G3292" s="18">
        <v>2.4</v>
      </c>
      <c r="H3292" s="13">
        <v>0.2094</v>
      </c>
      <c r="I3292" s="18">
        <v>2.9</v>
      </c>
      <c r="J3292" s="18">
        <f t="shared" si="172"/>
        <v>148.21</v>
      </c>
    </row>
    <row r="3293" spans="1:10" ht="39" customHeight="1">
      <c r="A3293" s="2" t="s">
        <v>5976</v>
      </c>
      <c r="B3293" s="3" t="s">
        <v>5977</v>
      </c>
      <c r="C3293" s="2" t="s">
        <v>963</v>
      </c>
      <c r="D3293" s="2" t="s">
        <v>5978</v>
      </c>
      <c r="E3293" s="17" t="s">
        <v>918</v>
      </c>
      <c r="F3293" s="23">
        <v>1.2749999999999999</v>
      </c>
      <c r="G3293" s="18">
        <v>1534.64</v>
      </c>
      <c r="H3293" s="13">
        <v>0.2094</v>
      </c>
      <c r="I3293" s="18">
        <v>1855.99</v>
      </c>
      <c r="J3293" s="18">
        <f t="shared" si="172"/>
        <v>2366.38</v>
      </c>
    </row>
    <row r="3294" spans="1:10" ht="39" customHeight="1">
      <c r="A3294" s="2" t="s">
        <v>5979</v>
      </c>
      <c r="B3294" s="3" t="s">
        <v>5980</v>
      </c>
      <c r="C3294" s="2" t="s">
        <v>16</v>
      </c>
      <c r="D3294" s="2" t="s">
        <v>5981</v>
      </c>
      <c r="E3294" s="17" t="s">
        <v>24</v>
      </c>
      <c r="F3294" s="23">
        <v>32.65</v>
      </c>
      <c r="G3294" s="18">
        <v>17.239999999999998</v>
      </c>
      <c r="H3294" s="13">
        <v>0.2094</v>
      </c>
      <c r="I3294" s="18">
        <v>20.85</v>
      </c>
      <c r="J3294" s="18">
        <f t="shared" si="172"/>
        <v>680.75</v>
      </c>
    </row>
    <row r="3295" spans="1:10" ht="39" customHeight="1">
      <c r="A3295" s="2" t="s">
        <v>5982</v>
      </c>
      <c r="B3295" s="3" t="s">
        <v>5983</v>
      </c>
      <c r="C3295" s="2" t="s">
        <v>16</v>
      </c>
      <c r="D3295" s="2" t="s">
        <v>5984</v>
      </c>
      <c r="E3295" s="17" t="s">
        <v>24</v>
      </c>
      <c r="F3295" s="23">
        <v>48.75</v>
      </c>
      <c r="G3295" s="18">
        <v>15.09</v>
      </c>
      <c r="H3295" s="13">
        <v>0.2094</v>
      </c>
      <c r="I3295" s="18">
        <v>18.239999999999998</v>
      </c>
      <c r="J3295" s="18">
        <f t="shared" si="172"/>
        <v>889.2</v>
      </c>
    </row>
    <row r="3296" spans="1:10" ht="64.95" customHeight="1">
      <c r="A3296" s="2" t="s">
        <v>5985</v>
      </c>
      <c r="B3296" s="3" t="s">
        <v>5986</v>
      </c>
      <c r="C3296" s="2" t="s">
        <v>963</v>
      </c>
      <c r="D3296" s="2" t="s">
        <v>5987</v>
      </c>
      <c r="E3296" s="17" t="s">
        <v>918</v>
      </c>
      <c r="F3296" s="23">
        <v>222.82</v>
      </c>
      <c r="G3296" s="18">
        <v>10.71</v>
      </c>
      <c r="H3296" s="13">
        <v>0.2094</v>
      </c>
      <c r="I3296" s="18">
        <v>12.95</v>
      </c>
      <c r="J3296" s="18">
        <f t="shared" si="172"/>
        <v>2885.51</v>
      </c>
    </row>
    <row r="3297" spans="1:10" ht="64.95" customHeight="1">
      <c r="A3297" s="2" t="s">
        <v>5988</v>
      </c>
      <c r="B3297" s="3" t="s">
        <v>5989</v>
      </c>
      <c r="C3297" s="2" t="s">
        <v>963</v>
      </c>
      <c r="D3297" s="2" t="s">
        <v>5990</v>
      </c>
      <c r="E3297" s="17" t="s">
        <v>918</v>
      </c>
      <c r="F3297" s="23">
        <v>114.71</v>
      </c>
      <c r="G3297" s="18">
        <v>12.13</v>
      </c>
      <c r="H3297" s="13">
        <v>0.2094</v>
      </c>
      <c r="I3297" s="18">
        <v>14.67</v>
      </c>
      <c r="J3297" s="18">
        <f t="shared" si="172"/>
        <v>1682.79</v>
      </c>
    </row>
    <row r="3298" spans="1:10" ht="64.95" customHeight="1">
      <c r="A3298" s="2" t="s">
        <v>5991</v>
      </c>
      <c r="B3298" s="3" t="s">
        <v>5898</v>
      </c>
      <c r="C3298" s="2" t="s">
        <v>963</v>
      </c>
      <c r="D3298" s="2" t="s">
        <v>5899</v>
      </c>
      <c r="E3298" s="17" t="s">
        <v>918</v>
      </c>
      <c r="F3298" s="23">
        <v>120.09</v>
      </c>
      <c r="G3298" s="18">
        <v>9.06</v>
      </c>
      <c r="H3298" s="13">
        <v>0.2094</v>
      </c>
      <c r="I3298" s="18">
        <v>10.95</v>
      </c>
      <c r="J3298" s="18">
        <f t="shared" si="172"/>
        <v>1314.98</v>
      </c>
    </row>
    <row r="3299" spans="1:10" ht="64.95" customHeight="1">
      <c r="A3299" s="2" t="s">
        <v>5992</v>
      </c>
      <c r="B3299" s="3" t="s">
        <v>5993</v>
      </c>
      <c r="C3299" s="2" t="s">
        <v>963</v>
      </c>
      <c r="D3299" s="2" t="s">
        <v>5994</v>
      </c>
      <c r="E3299" s="17" t="s">
        <v>918</v>
      </c>
      <c r="F3299" s="23">
        <v>73.03</v>
      </c>
      <c r="G3299" s="18">
        <v>9.44</v>
      </c>
      <c r="H3299" s="13">
        <v>0.2094</v>
      </c>
      <c r="I3299" s="18">
        <v>11.41</v>
      </c>
      <c r="J3299" s="18">
        <f t="shared" si="172"/>
        <v>833.27</v>
      </c>
    </row>
    <row r="3300" spans="1:10" ht="64.95" customHeight="1">
      <c r="A3300" s="2" t="s">
        <v>5995</v>
      </c>
      <c r="B3300" s="3" t="s">
        <v>5993</v>
      </c>
      <c r="C3300" s="2" t="s">
        <v>963</v>
      </c>
      <c r="D3300" s="2" t="s">
        <v>5994</v>
      </c>
      <c r="E3300" s="17" t="s">
        <v>918</v>
      </c>
      <c r="F3300" s="23">
        <v>32.92</v>
      </c>
      <c r="G3300" s="18">
        <v>9.44</v>
      </c>
      <c r="H3300" s="13">
        <v>0.2094</v>
      </c>
      <c r="I3300" s="18">
        <v>11.41</v>
      </c>
      <c r="J3300" s="18">
        <f t="shared" si="172"/>
        <v>375.61</v>
      </c>
    </row>
    <row r="3301" spans="1:10" ht="39" customHeight="1">
      <c r="A3301" s="2" t="s">
        <v>5996</v>
      </c>
      <c r="B3301" s="3" t="s">
        <v>5997</v>
      </c>
      <c r="C3301" s="2" t="s">
        <v>963</v>
      </c>
      <c r="D3301" s="2" t="s">
        <v>5998</v>
      </c>
      <c r="E3301" s="17" t="s">
        <v>968</v>
      </c>
      <c r="F3301" s="23">
        <v>10.06</v>
      </c>
      <c r="G3301" s="18">
        <v>22.43</v>
      </c>
      <c r="H3301" s="13">
        <v>0.2094</v>
      </c>
      <c r="I3301" s="18">
        <v>27.12</v>
      </c>
      <c r="J3301" s="18">
        <f t="shared" si="172"/>
        <v>272.82</v>
      </c>
    </row>
    <row r="3302" spans="1:10" ht="39" customHeight="1">
      <c r="A3302" s="2" t="s">
        <v>5999</v>
      </c>
      <c r="B3302" s="3" t="s">
        <v>6000</v>
      </c>
      <c r="C3302" s="2" t="s">
        <v>963</v>
      </c>
      <c r="D3302" s="2" t="s">
        <v>6001</v>
      </c>
      <c r="E3302" s="17" t="s">
        <v>968</v>
      </c>
      <c r="F3302" s="23">
        <v>585.22</v>
      </c>
      <c r="G3302" s="18">
        <v>25.45</v>
      </c>
      <c r="H3302" s="13">
        <v>0.2094</v>
      </c>
      <c r="I3302" s="18">
        <v>30.77</v>
      </c>
      <c r="J3302" s="18">
        <f t="shared" si="172"/>
        <v>18007.21</v>
      </c>
    </row>
    <row r="3303" spans="1:10" ht="39" customHeight="1">
      <c r="A3303" s="2" t="s">
        <v>6002</v>
      </c>
      <c r="B3303" s="3" t="s">
        <v>6003</v>
      </c>
      <c r="C3303" s="2" t="s">
        <v>963</v>
      </c>
      <c r="D3303" s="2" t="s">
        <v>6004</v>
      </c>
      <c r="E3303" s="17" t="s">
        <v>968</v>
      </c>
      <c r="F3303" s="23">
        <v>326.95999999999998</v>
      </c>
      <c r="G3303" s="18">
        <v>21.7</v>
      </c>
      <c r="H3303" s="13">
        <v>0.2094</v>
      </c>
      <c r="I3303" s="18">
        <v>26.24</v>
      </c>
      <c r="J3303" s="18">
        <f t="shared" si="172"/>
        <v>8579.43</v>
      </c>
    </row>
    <row r="3304" spans="1:10" ht="39" customHeight="1">
      <c r="A3304" s="2" t="s">
        <v>6005</v>
      </c>
      <c r="B3304" s="3" t="s">
        <v>6006</v>
      </c>
      <c r="C3304" s="2" t="s">
        <v>963</v>
      </c>
      <c r="D3304" s="2" t="s">
        <v>6007</v>
      </c>
      <c r="E3304" s="17" t="s">
        <v>918</v>
      </c>
      <c r="F3304" s="23">
        <v>0.16200000000000001</v>
      </c>
      <c r="G3304" s="18">
        <v>748.18</v>
      </c>
      <c r="H3304" s="13">
        <v>0.2094</v>
      </c>
      <c r="I3304" s="18">
        <v>904.84</v>
      </c>
      <c r="J3304" s="18">
        <f t="shared" si="172"/>
        <v>146.58000000000001</v>
      </c>
    </row>
    <row r="3305" spans="1:10" ht="24" customHeight="1">
      <c r="A3305" s="2" t="s">
        <v>6008</v>
      </c>
      <c r="B3305" s="3" t="s">
        <v>6009</v>
      </c>
      <c r="C3305" s="2" t="s">
        <v>16</v>
      </c>
      <c r="D3305" s="2" t="s">
        <v>6010</v>
      </c>
      <c r="E3305" s="17" t="s">
        <v>24</v>
      </c>
      <c r="F3305" s="23">
        <v>25.5</v>
      </c>
      <c r="G3305" s="18">
        <v>10.11</v>
      </c>
      <c r="H3305" s="13">
        <v>0.2094</v>
      </c>
      <c r="I3305" s="18">
        <v>12.22</v>
      </c>
      <c r="J3305" s="18">
        <f t="shared" si="172"/>
        <v>311.61</v>
      </c>
    </row>
    <row r="3306" spans="1:10" ht="39" customHeight="1">
      <c r="A3306" s="2" t="s">
        <v>6011</v>
      </c>
      <c r="B3306" s="3" t="s">
        <v>6012</v>
      </c>
      <c r="C3306" s="2" t="s">
        <v>963</v>
      </c>
      <c r="D3306" s="2" t="s">
        <v>6013</v>
      </c>
      <c r="E3306" s="17" t="s">
        <v>918</v>
      </c>
      <c r="F3306" s="23">
        <v>0.06</v>
      </c>
      <c r="G3306" s="18">
        <v>265.70999999999998</v>
      </c>
      <c r="H3306" s="13">
        <v>0.2094</v>
      </c>
      <c r="I3306" s="18">
        <v>321.33999999999997</v>
      </c>
      <c r="J3306" s="18">
        <f t="shared" si="172"/>
        <v>19.28</v>
      </c>
    </row>
    <row r="3307" spans="1:10" ht="39" customHeight="1">
      <c r="A3307" s="2" t="s">
        <v>6014</v>
      </c>
      <c r="B3307" s="3" t="s">
        <v>6015</v>
      </c>
      <c r="C3307" s="2" t="s">
        <v>963</v>
      </c>
      <c r="D3307" s="2" t="s">
        <v>6016</v>
      </c>
      <c r="E3307" s="17" t="s">
        <v>918</v>
      </c>
      <c r="F3307" s="23">
        <v>0.41</v>
      </c>
      <c r="G3307" s="18">
        <v>167.5</v>
      </c>
      <c r="H3307" s="13">
        <v>0.2094</v>
      </c>
      <c r="I3307" s="18">
        <v>202.57</v>
      </c>
      <c r="J3307" s="18">
        <f t="shared" si="172"/>
        <v>83.05</v>
      </c>
    </row>
    <row r="3308" spans="1:10" ht="39" customHeight="1">
      <c r="A3308" s="2" t="s">
        <v>6017</v>
      </c>
      <c r="B3308" s="3" t="s">
        <v>6018</v>
      </c>
      <c r="C3308" s="2" t="s">
        <v>963</v>
      </c>
      <c r="D3308" s="2" t="s">
        <v>6019</v>
      </c>
      <c r="E3308" s="17" t="s">
        <v>918</v>
      </c>
      <c r="F3308" s="23">
        <v>117.77</v>
      </c>
      <c r="G3308" s="18">
        <v>127.77</v>
      </c>
      <c r="H3308" s="13">
        <v>0.2094</v>
      </c>
      <c r="I3308" s="18">
        <v>154.52000000000001</v>
      </c>
      <c r="J3308" s="18">
        <f t="shared" si="172"/>
        <v>18197.82</v>
      </c>
    </row>
    <row r="3309" spans="1:10" ht="78" customHeight="1">
      <c r="A3309" s="2" t="s">
        <v>6020</v>
      </c>
      <c r="B3309" s="3" t="s">
        <v>6021</v>
      </c>
      <c r="C3309" s="2" t="s">
        <v>963</v>
      </c>
      <c r="D3309" s="2" t="s">
        <v>6022</v>
      </c>
      <c r="E3309" s="17" t="s">
        <v>918</v>
      </c>
      <c r="F3309" s="23">
        <v>254.67</v>
      </c>
      <c r="G3309" s="18">
        <v>11.66</v>
      </c>
      <c r="H3309" s="13">
        <v>0.2094</v>
      </c>
      <c r="I3309" s="18">
        <v>14.1</v>
      </c>
      <c r="J3309" s="18">
        <f t="shared" si="172"/>
        <v>3590.84</v>
      </c>
    </row>
    <row r="3310" spans="1:10" ht="78" customHeight="1">
      <c r="A3310" s="2" t="s">
        <v>6023</v>
      </c>
      <c r="B3310" s="3" t="s">
        <v>6024</v>
      </c>
      <c r="C3310" s="2" t="s">
        <v>963</v>
      </c>
      <c r="D3310" s="2" t="s">
        <v>6025</v>
      </c>
      <c r="E3310" s="17" t="s">
        <v>918</v>
      </c>
      <c r="F3310" s="23">
        <v>164.68</v>
      </c>
      <c r="G3310" s="18">
        <v>11.29</v>
      </c>
      <c r="H3310" s="13">
        <v>0.2094</v>
      </c>
      <c r="I3310" s="18">
        <v>13.65</v>
      </c>
      <c r="J3310" s="18">
        <f t="shared" si="172"/>
        <v>2247.88</v>
      </c>
    </row>
    <row r="3311" spans="1:10" ht="78" customHeight="1">
      <c r="A3311" s="2" t="s">
        <v>6026</v>
      </c>
      <c r="B3311" s="3" t="s">
        <v>6027</v>
      </c>
      <c r="C3311" s="2" t="s">
        <v>963</v>
      </c>
      <c r="D3311" s="2" t="s">
        <v>6028</v>
      </c>
      <c r="E3311" s="17" t="s">
        <v>918</v>
      </c>
      <c r="F3311" s="23">
        <v>3.82</v>
      </c>
      <c r="G3311" s="18">
        <v>10</v>
      </c>
      <c r="H3311" s="13">
        <v>0.2094</v>
      </c>
      <c r="I3311" s="18">
        <v>12.09</v>
      </c>
      <c r="J3311" s="18">
        <f t="shared" si="172"/>
        <v>46.18</v>
      </c>
    </row>
    <row r="3312" spans="1:10" ht="25.95" customHeight="1">
      <c r="A3312" s="2" t="s">
        <v>6029</v>
      </c>
      <c r="B3312" s="3" t="s">
        <v>6030</v>
      </c>
      <c r="C3312" s="2" t="s">
        <v>16</v>
      </c>
      <c r="D3312" s="2" t="s">
        <v>6031</v>
      </c>
      <c r="E3312" s="17" t="s">
        <v>5910</v>
      </c>
      <c r="F3312" s="23">
        <v>25.5</v>
      </c>
      <c r="G3312" s="18">
        <v>1.26</v>
      </c>
      <c r="H3312" s="13">
        <v>0.2094</v>
      </c>
      <c r="I3312" s="18">
        <v>1.52</v>
      </c>
      <c r="J3312" s="18">
        <f t="shared" si="172"/>
        <v>38.76</v>
      </c>
    </row>
    <row r="3313" spans="1:10" ht="25.95" customHeight="1">
      <c r="A3313" s="2" t="s">
        <v>6032</v>
      </c>
      <c r="B3313" s="3" t="s">
        <v>6033</v>
      </c>
      <c r="C3313" s="2" t="s">
        <v>16</v>
      </c>
      <c r="D3313" s="2" t="s">
        <v>6034</v>
      </c>
      <c r="E3313" s="17" t="s">
        <v>24</v>
      </c>
      <c r="F3313" s="23">
        <v>401.63</v>
      </c>
      <c r="G3313" s="18">
        <v>1.35</v>
      </c>
      <c r="H3313" s="13">
        <v>0.2094</v>
      </c>
      <c r="I3313" s="18">
        <v>1.63</v>
      </c>
      <c r="J3313" s="18">
        <f t="shared" si="172"/>
        <v>654.65</v>
      </c>
    </row>
    <row r="3314" spans="1:10" ht="24" customHeight="1">
      <c r="A3314" s="1" t="s">
        <v>6035</v>
      </c>
      <c r="B3314" s="1"/>
      <c r="C3314" s="1"/>
      <c r="D3314" s="1" t="s">
        <v>6036</v>
      </c>
      <c r="E3314" s="15"/>
      <c r="F3314" s="24"/>
      <c r="G3314" s="15"/>
      <c r="H3314" s="12"/>
      <c r="I3314" s="15"/>
      <c r="J3314" s="16">
        <v>23170.84</v>
      </c>
    </row>
    <row r="3315" spans="1:10" ht="24" customHeight="1">
      <c r="A3315" s="1" t="s">
        <v>6037</v>
      </c>
      <c r="B3315" s="1"/>
      <c r="C3315" s="1"/>
      <c r="D3315" s="1" t="s">
        <v>6038</v>
      </c>
      <c r="E3315" s="15"/>
      <c r="F3315" s="24"/>
      <c r="G3315" s="15"/>
      <c r="H3315" s="12"/>
      <c r="I3315" s="15"/>
      <c r="J3315" s="16">
        <v>20508.36</v>
      </c>
    </row>
    <row r="3316" spans="1:10" ht="25.95" customHeight="1">
      <c r="A3316" s="2" t="s">
        <v>6039</v>
      </c>
      <c r="B3316" s="3" t="s">
        <v>6040</v>
      </c>
      <c r="C3316" s="2" t="s">
        <v>16</v>
      </c>
      <c r="D3316" s="2" t="s">
        <v>6041</v>
      </c>
      <c r="E3316" s="17" t="s">
        <v>24</v>
      </c>
      <c r="F3316" s="23">
        <v>186</v>
      </c>
      <c r="G3316" s="18">
        <v>91.17</v>
      </c>
      <c r="H3316" s="13">
        <v>0.2094</v>
      </c>
      <c r="I3316" s="18">
        <v>110.26</v>
      </c>
      <c r="J3316" s="18">
        <f>TRUNC(F3316 * I3316, 2)</f>
        <v>20508.36</v>
      </c>
    </row>
    <row r="3317" spans="1:10" ht="24" customHeight="1">
      <c r="A3317" s="1" t="s">
        <v>6042</v>
      </c>
      <c r="B3317" s="1"/>
      <c r="C3317" s="1"/>
      <c r="D3317" s="1" t="s">
        <v>6043</v>
      </c>
      <c r="E3317" s="15"/>
      <c r="F3317" s="24"/>
      <c r="G3317" s="15"/>
      <c r="H3317" s="12"/>
      <c r="I3317" s="15"/>
      <c r="J3317" s="16">
        <v>2662.48</v>
      </c>
    </row>
    <row r="3318" spans="1:10" ht="25.95" customHeight="1">
      <c r="A3318" s="2" t="s">
        <v>6044</v>
      </c>
      <c r="B3318" s="3" t="s">
        <v>6045</v>
      </c>
      <c r="C3318" s="2" t="s">
        <v>16</v>
      </c>
      <c r="D3318" s="2" t="s">
        <v>6046</v>
      </c>
      <c r="E3318" s="17" t="s">
        <v>24</v>
      </c>
      <c r="F3318" s="23">
        <v>4</v>
      </c>
      <c r="G3318" s="18">
        <v>550.38</v>
      </c>
      <c r="H3318" s="13">
        <v>0.2094</v>
      </c>
      <c r="I3318" s="18">
        <v>665.62</v>
      </c>
      <c r="J3318" s="18">
        <f>TRUNC(F3318 * I3318, 2)</f>
        <v>2662.48</v>
      </c>
    </row>
    <row r="3319" spans="1:10" ht="52.05" customHeight="1">
      <c r="A3319" s="1" t="s">
        <v>6047</v>
      </c>
      <c r="B3319" s="1"/>
      <c r="C3319" s="1"/>
      <c r="D3319" s="1" t="s">
        <v>6048</v>
      </c>
      <c r="E3319" s="15"/>
      <c r="F3319" s="24"/>
      <c r="G3319" s="15"/>
      <c r="H3319" s="12"/>
      <c r="I3319" s="15"/>
      <c r="J3319" s="16">
        <v>1752799.3</v>
      </c>
    </row>
    <row r="3320" spans="1:10" ht="25.95" customHeight="1">
      <c r="A3320" s="1" t="s">
        <v>6049</v>
      </c>
      <c r="B3320" s="1"/>
      <c r="C3320" s="1"/>
      <c r="D3320" s="1" t="s">
        <v>6050</v>
      </c>
      <c r="E3320" s="15"/>
      <c r="F3320" s="24"/>
      <c r="G3320" s="15"/>
      <c r="H3320" s="12"/>
      <c r="I3320" s="15"/>
      <c r="J3320" s="16">
        <v>487663.24</v>
      </c>
    </row>
    <row r="3321" spans="1:10" ht="24" customHeight="1">
      <c r="A3321" s="1" t="s">
        <v>6051</v>
      </c>
      <c r="B3321" s="1"/>
      <c r="C3321" s="1"/>
      <c r="D3321" s="1" t="s">
        <v>5844</v>
      </c>
      <c r="E3321" s="15"/>
      <c r="F3321" s="24"/>
      <c r="G3321" s="15"/>
      <c r="H3321" s="12"/>
      <c r="I3321" s="15"/>
      <c r="J3321" s="16">
        <v>3666.6</v>
      </c>
    </row>
    <row r="3322" spans="1:10" ht="25.95" customHeight="1">
      <c r="A3322" s="2" t="s">
        <v>6052</v>
      </c>
      <c r="B3322" s="3" t="s">
        <v>6053</v>
      </c>
      <c r="C3322" s="2" t="s">
        <v>16</v>
      </c>
      <c r="D3322" s="2" t="s">
        <v>6054</v>
      </c>
      <c r="E3322" s="17" t="s">
        <v>954</v>
      </c>
      <c r="F3322" s="23">
        <v>630</v>
      </c>
      <c r="G3322" s="18">
        <v>1.93</v>
      </c>
      <c r="H3322" s="13">
        <v>0.2094</v>
      </c>
      <c r="I3322" s="18">
        <v>2.33</v>
      </c>
      <c r="J3322" s="18">
        <f>TRUNC(F3322 * I3322, 2)</f>
        <v>1467.9</v>
      </c>
    </row>
    <row r="3323" spans="1:10" ht="24" customHeight="1">
      <c r="A3323" s="2" t="s">
        <v>6055</v>
      </c>
      <c r="B3323" s="3" t="s">
        <v>5849</v>
      </c>
      <c r="C3323" s="2" t="s">
        <v>16</v>
      </c>
      <c r="D3323" s="2" t="s">
        <v>5850</v>
      </c>
      <c r="E3323" s="17" t="s">
        <v>954</v>
      </c>
      <c r="F3323" s="23">
        <v>630</v>
      </c>
      <c r="G3323" s="18">
        <v>2.89</v>
      </c>
      <c r="H3323" s="13">
        <v>0.2094</v>
      </c>
      <c r="I3323" s="18">
        <v>3.49</v>
      </c>
      <c r="J3323" s="18">
        <f>TRUNC(F3323 * I3323, 2)</f>
        <v>2198.6999999999998</v>
      </c>
    </row>
    <row r="3324" spans="1:10" ht="24" customHeight="1">
      <c r="A3324" s="1" t="s">
        <v>6056</v>
      </c>
      <c r="B3324" s="1"/>
      <c r="C3324" s="1"/>
      <c r="D3324" s="1" t="s">
        <v>5852</v>
      </c>
      <c r="E3324" s="15"/>
      <c r="F3324" s="24"/>
      <c r="G3324" s="15"/>
      <c r="H3324" s="12"/>
      <c r="I3324" s="15"/>
      <c r="J3324" s="16">
        <v>2864.67</v>
      </c>
    </row>
    <row r="3325" spans="1:10" ht="25.95" customHeight="1">
      <c r="A3325" s="2" t="s">
        <v>6057</v>
      </c>
      <c r="B3325" s="3" t="s">
        <v>5857</v>
      </c>
      <c r="C3325" s="2" t="s">
        <v>16</v>
      </c>
      <c r="D3325" s="2" t="s">
        <v>5858</v>
      </c>
      <c r="E3325" s="17" t="s">
        <v>968</v>
      </c>
      <c r="F3325" s="23">
        <v>97.22</v>
      </c>
      <c r="G3325" s="18">
        <v>16.86</v>
      </c>
      <c r="H3325" s="13">
        <v>0.2094</v>
      </c>
      <c r="I3325" s="18">
        <v>20.39</v>
      </c>
      <c r="J3325" s="18">
        <f>TRUNC(F3325 * I3325, 2)</f>
        <v>1982.31</v>
      </c>
    </row>
    <row r="3326" spans="1:10" ht="25.95" customHeight="1">
      <c r="A3326" s="2" t="s">
        <v>6058</v>
      </c>
      <c r="B3326" s="3" t="s">
        <v>5860</v>
      </c>
      <c r="C3326" s="2" t="s">
        <v>16</v>
      </c>
      <c r="D3326" s="2" t="s">
        <v>5861</v>
      </c>
      <c r="E3326" s="17" t="s">
        <v>968</v>
      </c>
      <c r="F3326" s="23">
        <v>31.66</v>
      </c>
      <c r="G3326" s="18">
        <v>23.05</v>
      </c>
      <c r="H3326" s="13">
        <v>0.2094</v>
      </c>
      <c r="I3326" s="18">
        <v>27.87</v>
      </c>
      <c r="J3326" s="18">
        <f>TRUNC(F3326 * I3326, 2)</f>
        <v>882.36</v>
      </c>
    </row>
    <row r="3327" spans="1:10" ht="24" customHeight="1">
      <c r="A3327" s="1" t="s">
        <v>6059</v>
      </c>
      <c r="B3327" s="1"/>
      <c r="C3327" s="1"/>
      <c r="D3327" s="1" t="s">
        <v>5863</v>
      </c>
      <c r="E3327" s="15"/>
      <c r="F3327" s="24"/>
      <c r="G3327" s="15"/>
      <c r="H3327" s="12"/>
      <c r="I3327" s="15"/>
      <c r="J3327" s="16">
        <v>67740.899999999994</v>
      </c>
    </row>
    <row r="3328" spans="1:10" ht="52.05" customHeight="1">
      <c r="A3328" s="2" t="s">
        <v>6060</v>
      </c>
      <c r="B3328" s="3" t="s">
        <v>5865</v>
      </c>
      <c r="C3328" s="2" t="s">
        <v>963</v>
      </c>
      <c r="D3328" s="2" t="s">
        <v>5866</v>
      </c>
      <c r="E3328" s="17" t="s">
        <v>918</v>
      </c>
      <c r="F3328" s="23">
        <v>54.14</v>
      </c>
      <c r="G3328" s="18">
        <v>166.98</v>
      </c>
      <c r="H3328" s="13">
        <v>0.2094</v>
      </c>
      <c r="I3328" s="18">
        <v>201.94</v>
      </c>
      <c r="J3328" s="18">
        <f t="shared" ref="J3328:J3341" si="173">TRUNC(F3328 * I3328, 2)</f>
        <v>10933.03</v>
      </c>
    </row>
    <row r="3329" spans="1:10" ht="25.95" customHeight="1">
      <c r="A3329" s="2" t="s">
        <v>6061</v>
      </c>
      <c r="B3329" s="3" t="s">
        <v>5871</v>
      </c>
      <c r="C3329" s="2" t="s">
        <v>916</v>
      </c>
      <c r="D3329" s="2" t="s">
        <v>5872</v>
      </c>
      <c r="E3329" s="17" t="s">
        <v>918</v>
      </c>
      <c r="F3329" s="23">
        <v>88.72</v>
      </c>
      <c r="G3329" s="18">
        <v>55.12</v>
      </c>
      <c r="H3329" s="13">
        <v>0.2094</v>
      </c>
      <c r="I3329" s="18">
        <v>66.66</v>
      </c>
      <c r="J3329" s="18">
        <f t="shared" si="173"/>
        <v>5914.07</v>
      </c>
    </row>
    <row r="3330" spans="1:10" ht="25.95" customHeight="1">
      <c r="A3330" s="2" t="s">
        <v>6062</v>
      </c>
      <c r="B3330" s="3" t="s">
        <v>5874</v>
      </c>
      <c r="C3330" s="2" t="s">
        <v>916</v>
      </c>
      <c r="D3330" s="2" t="s">
        <v>5875</v>
      </c>
      <c r="E3330" s="17" t="s">
        <v>918</v>
      </c>
      <c r="F3330" s="23">
        <v>236.15</v>
      </c>
      <c r="G3330" s="18">
        <v>64.31</v>
      </c>
      <c r="H3330" s="13">
        <v>0.2094</v>
      </c>
      <c r="I3330" s="18">
        <v>77.77</v>
      </c>
      <c r="J3330" s="18">
        <f t="shared" si="173"/>
        <v>18365.38</v>
      </c>
    </row>
    <row r="3331" spans="1:10" ht="25.95" customHeight="1">
      <c r="A3331" s="2" t="s">
        <v>6063</v>
      </c>
      <c r="B3331" s="3" t="s">
        <v>5880</v>
      </c>
      <c r="C3331" s="2" t="s">
        <v>916</v>
      </c>
      <c r="D3331" s="2" t="s">
        <v>5881</v>
      </c>
      <c r="E3331" s="17" t="s">
        <v>918</v>
      </c>
      <c r="F3331" s="23">
        <v>29.57</v>
      </c>
      <c r="G3331" s="18">
        <v>75.44</v>
      </c>
      <c r="H3331" s="13">
        <v>0.2094</v>
      </c>
      <c r="I3331" s="18">
        <v>91.23</v>
      </c>
      <c r="J3331" s="18">
        <f t="shared" si="173"/>
        <v>2697.67</v>
      </c>
    </row>
    <row r="3332" spans="1:10" ht="25.95" customHeight="1">
      <c r="A3332" s="2" t="s">
        <v>6064</v>
      </c>
      <c r="B3332" s="3" t="s">
        <v>5883</v>
      </c>
      <c r="C3332" s="2" t="s">
        <v>916</v>
      </c>
      <c r="D3332" s="2" t="s">
        <v>5884</v>
      </c>
      <c r="E3332" s="17" t="s">
        <v>918</v>
      </c>
      <c r="F3332" s="23">
        <v>78.72</v>
      </c>
      <c r="G3332" s="18">
        <v>87.5</v>
      </c>
      <c r="H3332" s="13">
        <v>0.2094</v>
      </c>
      <c r="I3332" s="18">
        <v>105.82</v>
      </c>
      <c r="J3332" s="18">
        <f t="shared" si="173"/>
        <v>8330.15</v>
      </c>
    </row>
    <row r="3333" spans="1:10" ht="25.95" customHeight="1">
      <c r="A3333" s="2" t="s">
        <v>6065</v>
      </c>
      <c r="B3333" s="3" t="s">
        <v>5889</v>
      </c>
      <c r="C3333" s="2" t="s">
        <v>16</v>
      </c>
      <c r="D3333" s="2" t="s">
        <v>5890</v>
      </c>
      <c r="E3333" s="17" t="s">
        <v>918</v>
      </c>
      <c r="F3333" s="23">
        <v>14.79</v>
      </c>
      <c r="G3333" s="18">
        <v>88.86</v>
      </c>
      <c r="H3333" s="13">
        <v>0.2094</v>
      </c>
      <c r="I3333" s="18">
        <v>107.46</v>
      </c>
      <c r="J3333" s="18">
        <f t="shared" si="173"/>
        <v>1589.33</v>
      </c>
    </row>
    <row r="3334" spans="1:10" ht="25.95" customHeight="1">
      <c r="A3334" s="2" t="s">
        <v>6066</v>
      </c>
      <c r="B3334" s="3" t="s">
        <v>5892</v>
      </c>
      <c r="C3334" s="2" t="s">
        <v>16</v>
      </c>
      <c r="D3334" s="2" t="s">
        <v>5893</v>
      </c>
      <c r="E3334" s="17" t="s">
        <v>918</v>
      </c>
      <c r="F3334" s="23">
        <v>39.36</v>
      </c>
      <c r="G3334" s="18">
        <v>94.88</v>
      </c>
      <c r="H3334" s="13">
        <v>0.2094</v>
      </c>
      <c r="I3334" s="18">
        <v>114.74</v>
      </c>
      <c r="J3334" s="18">
        <f t="shared" si="173"/>
        <v>4516.16</v>
      </c>
    </row>
    <row r="3335" spans="1:10" ht="25.95" customHeight="1">
      <c r="A3335" s="2" t="s">
        <v>6067</v>
      </c>
      <c r="B3335" s="3" t="s">
        <v>6068</v>
      </c>
      <c r="C3335" s="2" t="s">
        <v>16</v>
      </c>
      <c r="D3335" s="2" t="s">
        <v>6069</v>
      </c>
      <c r="E3335" s="17" t="s">
        <v>24</v>
      </c>
      <c r="F3335" s="23">
        <v>73.930000000000007</v>
      </c>
      <c r="G3335" s="18">
        <v>9.75</v>
      </c>
      <c r="H3335" s="13">
        <v>0.2094</v>
      </c>
      <c r="I3335" s="18">
        <v>11.79</v>
      </c>
      <c r="J3335" s="18">
        <f t="shared" si="173"/>
        <v>871.63</v>
      </c>
    </row>
    <row r="3336" spans="1:10" ht="64.95" customHeight="1">
      <c r="A3336" s="2" t="s">
        <v>6070</v>
      </c>
      <c r="B3336" s="3" t="s">
        <v>6071</v>
      </c>
      <c r="C3336" s="2" t="s">
        <v>963</v>
      </c>
      <c r="D3336" s="2" t="s">
        <v>6072</v>
      </c>
      <c r="E3336" s="17" t="s">
        <v>918</v>
      </c>
      <c r="F3336" s="23">
        <v>196.79</v>
      </c>
      <c r="G3336" s="18">
        <v>11.1</v>
      </c>
      <c r="H3336" s="13">
        <v>0.2094</v>
      </c>
      <c r="I3336" s="18">
        <v>13.42</v>
      </c>
      <c r="J3336" s="18">
        <f t="shared" si="173"/>
        <v>2640.92</v>
      </c>
    </row>
    <row r="3337" spans="1:10" ht="25.95" customHeight="1">
      <c r="A3337" s="2" t="s">
        <v>6073</v>
      </c>
      <c r="B3337" s="3" t="s">
        <v>5901</v>
      </c>
      <c r="C3337" s="2" t="s">
        <v>963</v>
      </c>
      <c r="D3337" s="2" t="s">
        <v>5902</v>
      </c>
      <c r="E3337" s="17" t="s">
        <v>918</v>
      </c>
      <c r="F3337" s="23">
        <v>804.33</v>
      </c>
      <c r="G3337" s="18">
        <v>1.32</v>
      </c>
      <c r="H3337" s="13">
        <v>0.2094</v>
      </c>
      <c r="I3337" s="18">
        <v>1.59</v>
      </c>
      <c r="J3337" s="18">
        <f t="shared" si="173"/>
        <v>1278.8800000000001</v>
      </c>
    </row>
    <row r="3338" spans="1:10" ht="24" customHeight="1">
      <c r="A3338" s="2" t="s">
        <v>6074</v>
      </c>
      <c r="B3338" s="3" t="s">
        <v>5905</v>
      </c>
      <c r="C3338" s="2" t="s">
        <v>16</v>
      </c>
      <c r="D3338" s="2" t="s">
        <v>5906</v>
      </c>
      <c r="E3338" s="17" t="s">
        <v>954</v>
      </c>
      <c r="F3338" s="23">
        <v>630</v>
      </c>
      <c r="G3338" s="18">
        <v>4.09</v>
      </c>
      <c r="H3338" s="13">
        <v>0.2094</v>
      </c>
      <c r="I3338" s="18">
        <v>4.9400000000000004</v>
      </c>
      <c r="J3338" s="18">
        <f t="shared" si="173"/>
        <v>3112.2</v>
      </c>
    </row>
    <row r="3339" spans="1:10" ht="25.95" customHeight="1">
      <c r="A3339" s="2" t="s">
        <v>6075</v>
      </c>
      <c r="B3339" s="3" t="s">
        <v>5908</v>
      </c>
      <c r="C3339" s="2" t="s">
        <v>963</v>
      </c>
      <c r="D3339" s="2" t="s">
        <v>5909</v>
      </c>
      <c r="E3339" s="17" t="s">
        <v>5910</v>
      </c>
      <c r="F3339" s="23">
        <v>6.07</v>
      </c>
      <c r="G3339" s="18">
        <v>920.82</v>
      </c>
      <c r="H3339" s="13">
        <v>0.2094</v>
      </c>
      <c r="I3339" s="18">
        <v>1113.6300000000001</v>
      </c>
      <c r="J3339" s="18">
        <f t="shared" si="173"/>
        <v>6759.73</v>
      </c>
    </row>
    <row r="3340" spans="1:10" ht="25.95" customHeight="1">
      <c r="A3340" s="2" t="s">
        <v>6076</v>
      </c>
      <c r="B3340" s="3" t="s">
        <v>5912</v>
      </c>
      <c r="C3340" s="2" t="s">
        <v>16</v>
      </c>
      <c r="D3340" s="2" t="s">
        <v>5913</v>
      </c>
      <c r="E3340" s="17" t="s">
        <v>918</v>
      </c>
      <c r="F3340" s="23">
        <v>2.6</v>
      </c>
      <c r="G3340" s="18">
        <v>69.040000000000006</v>
      </c>
      <c r="H3340" s="13">
        <v>0.2094</v>
      </c>
      <c r="I3340" s="18">
        <v>83.49</v>
      </c>
      <c r="J3340" s="18">
        <f t="shared" si="173"/>
        <v>217.07</v>
      </c>
    </row>
    <row r="3341" spans="1:10" ht="39" customHeight="1">
      <c r="A3341" s="2" t="s">
        <v>6077</v>
      </c>
      <c r="B3341" s="3" t="s">
        <v>5915</v>
      </c>
      <c r="C3341" s="2" t="s">
        <v>916</v>
      </c>
      <c r="D3341" s="2" t="s">
        <v>5916</v>
      </c>
      <c r="E3341" s="17" t="s">
        <v>1028</v>
      </c>
      <c r="F3341" s="23">
        <v>75.8</v>
      </c>
      <c r="G3341" s="18">
        <v>5.62</v>
      </c>
      <c r="H3341" s="13">
        <v>0.2094</v>
      </c>
      <c r="I3341" s="18">
        <v>6.79</v>
      </c>
      <c r="J3341" s="18">
        <f t="shared" si="173"/>
        <v>514.67999999999995</v>
      </c>
    </row>
    <row r="3342" spans="1:10" ht="24" customHeight="1">
      <c r="A3342" s="1" t="s">
        <v>6078</v>
      </c>
      <c r="B3342" s="1"/>
      <c r="C3342" s="1"/>
      <c r="D3342" s="1" t="s">
        <v>5918</v>
      </c>
      <c r="E3342" s="15"/>
      <c r="F3342" s="24"/>
      <c r="G3342" s="15"/>
      <c r="H3342" s="12"/>
      <c r="I3342" s="15"/>
      <c r="J3342" s="16">
        <v>5584.34</v>
      </c>
    </row>
    <row r="3343" spans="1:10" ht="24" customHeight="1">
      <c r="A3343" s="2" t="s">
        <v>6079</v>
      </c>
      <c r="B3343" s="3" t="s">
        <v>5920</v>
      </c>
      <c r="C3343" s="2" t="s">
        <v>16</v>
      </c>
      <c r="D3343" s="2" t="s">
        <v>5921</v>
      </c>
      <c r="E3343" s="17" t="s">
        <v>24</v>
      </c>
      <c r="F3343" s="23">
        <v>162.43</v>
      </c>
      <c r="G3343" s="18">
        <v>28.43</v>
      </c>
      <c r="H3343" s="13">
        <v>0.2094</v>
      </c>
      <c r="I3343" s="18">
        <v>34.380000000000003</v>
      </c>
      <c r="J3343" s="18">
        <f>TRUNC(F3343 * I3343, 2)</f>
        <v>5584.34</v>
      </c>
    </row>
    <row r="3344" spans="1:10" ht="24" customHeight="1">
      <c r="A3344" s="1" t="s">
        <v>6080</v>
      </c>
      <c r="B3344" s="1"/>
      <c r="C3344" s="1"/>
      <c r="D3344" s="1" t="s">
        <v>6081</v>
      </c>
      <c r="E3344" s="15"/>
      <c r="F3344" s="24"/>
      <c r="G3344" s="15"/>
      <c r="H3344" s="12"/>
      <c r="I3344" s="15"/>
      <c r="J3344" s="16">
        <v>18601.7</v>
      </c>
    </row>
    <row r="3345" spans="1:10" ht="52.05" customHeight="1">
      <c r="A3345" s="2" t="s">
        <v>6082</v>
      </c>
      <c r="B3345" s="3" t="s">
        <v>6083</v>
      </c>
      <c r="C3345" s="2" t="s">
        <v>963</v>
      </c>
      <c r="D3345" s="2" t="s">
        <v>6084</v>
      </c>
      <c r="E3345" s="17" t="s">
        <v>29</v>
      </c>
      <c r="F3345" s="23">
        <v>44</v>
      </c>
      <c r="G3345" s="18">
        <v>21.46</v>
      </c>
      <c r="H3345" s="13">
        <v>0.2094</v>
      </c>
      <c r="I3345" s="18">
        <v>25.95</v>
      </c>
      <c r="J3345" s="18">
        <f>TRUNC(F3345 * I3345, 2)</f>
        <v>1141.8</v>
      </c>
    </row>
    <row r="3346" spans="1:10" ht="52.05" customHeight="1">
      <c r="A3346" s="2" t="s">
        <v>6085</v>
      </c>
      <c r="B3346" s="3" t="s">
        <v>6086</v>
      </c>
      <c r="C3346" s="2" t="s">
        <v>963</v>
      </c>
      <c r="D3346" s="2" t="s">
        <v>6087</v>
      </c>
      <c r="E3346" s="17" t="s">
        <v>29</v>
      </c>
      <c r="F3346" s="23">
        <v>162.5</v>
      </c>
      <c r="G3346" s="18">
        <v>27.22</v>
      </c>
      <c r="H3346" s="13">
        <v>0.2094</v>
      </c>
      <c r="I3346" s="18">
        <v>32.909999999999997</v>
      </c>
      <c r="J3346" s="18">
        <f>TRUNC(F3346 * I3346, 2)</f>
        <v>5347.87</v>
      </c>
    </row>
    <row r="3347" spans="1:10" ht="52.05" customHeight="1">
      <c r="A3347" s="2" t="s">
        <v>6088</v>
      </c>
      <c r="B3347" s="3" t="s">
        <v>6089</v>
      </c>
      <c r="C3347" s="2" t="s">
        <v>963</v>
      </c>
      <c r="D3347" s="2" t="s">
        <v>6090</v>
      </c>
      <c r="E3347" s="17" t="s">
        <v>29</v>
      </c>
      <c r="F3347" s="23">
        <v>291.5</v>
      </c>
      <c r="G3347" s="18">
        <v>33.22</v>
      </c>
      <c r="H3347" s="13">
        <v>0.2094</v>
      </c>
      <c r="I3347" s="18">
        <v>40.17</v>
      </c>
      <c r="J3347" s="18">
        <f>TRUNC(F3347 * I3347, 2)</f>
        <v>11709.55</v>
      </c>
    </row>
    <row r="3348" spans="1:10" ht="52.05" customHeight="1">
      <c r="A3348" s="2" t="s">
        <v>6091</v>
      </c>
      <c r="B3348" s="3" t="s">
        <v>6092</v>
      </c>
      <c r="C3348" s="2" t="s">
        <v>963</v>
      </c>
      <c r="D3348" s="2" t="s">
        <v>6093</v>
      </c>
      <c r="E3348" s="17" t="s">
        <v>29</v>
      </c>
      <c r="F3348" s="23">
        <v>60</v>
      </c>
      <c r="G3348" s="18">
        <v>1.84</v>
      </c>
      <c r="H3348" s="13">
        <v>0.2094</v>
      </c>
      <c r="I3348" s="18">
        <v>2.2200000000000002</v>
      </c>
      <c r="J3348" s="18">
        <f>TRUNC(F3348 * I3348, 2)</f>
        <v>133.19999999999999</v>
      </c>
    </row>
    <row r="3349" spans="1:10" ht="52.05" customHeight="1">
      <c r="A3349" s="2" t="s">
        <v>6094</v>
      </c>
      <c r="B3349" s="3" t="s">
        <v>6095</v>
      </c>
      <c r="C3349" s="2" t="s">
        <v>963</v>
      </c>
      <c r="D3349" s="2" t="s">
        <v>6096</v>
      </c>
      <c r="E3349" s="17" t="s">
        <v>29</v>
      </c>
      <c r="F3349" s="23">
        <v>72</v>
      </c>
      <c r="G3349" s="18">
        <v>3.1</v>
      </c>
      <c r="H3349" s="13">
        <v>0.2094</v>
      </c>
      <c r="I3349" s="18">
        <v>3.74</v>
      </c>
      <c r="J3349" s="18">
        <f>TRUNC(F3349 * I3349, 2)</f>
        <v>269.27999999999997</v>
      </c>
    </row>
    <row r="3350" spans="1:10" ht="24" customHeight="1">
      <c r="A3350" s="1" t="s">
        <v>6097</v>
      </c>
      <c r="B3350" s="1"/>
      <c r="C3350" s="1"/>
      <c r="D3350" s="1" t="s">
        <v>5958</v>
      </c>
      <c r="E3350" s="15"/>
      <c r="F3350" s="24"/>
      <c r="G3350" s="15"/>
      <c r="H3350" s="12"/>
      <c r="I3350" s="15"/>
      <c r="J3350" s="16">
        <v>389205.03</v>
      </c>
    </row>
    <row r="3351" spans="1:10" ht="64.95" customHeight="1">
      <c r="A3351" s="2" t="s">
        <v>6098</v>
      </c>
      <c r="B3351" s="3" t="s">
        <v>6099</v>
      </c>
      <c r="C3351" s="2" t="s">
        <v>963</v>
      </c>
      <c r="D3351" s="2" t="s">
        <v>6100</v>
      </c>
      <c r="E3351" s="17" t="s">
        <v>29</v>
      </c>
      <c r="F3351" s="23">
        <v>2</v>
      </c>
      <c r="G3351" s="18">
        <v>50.02</v>
      </c>
      <c r="H3351" s="13">
        <v>0.2094</v>
      </c>
      <c r="I3351" s="18">
        <v>60.49</v>
      </c>
      <c r="J3351" s="18">
        <f t="shared" ref="J3351:J3376" si="174">TRUNC(F3351 * I3351, 2)</f>
        <v>120.98</v>
      </c>
    </row>
    <row r="3352" spans="1:10" ht="52.05" customHeight="1">
      <c r="A3352" s="2" t="s">
        <v>6101</v>
      </c>
      <c r="B3352" s="3" t="s">
        <v>6102</v>
      </c>
      <c r="C3352" s="2" t="s">
        <v>963</v>
      </c>
      <c r="D3352" s="2" t="s">
        <v>6103</v>
      </c>
      <c r="E3352" s="17" t="s">
        <v>918</v>
      </c>
      <c r="F3352" s="23">
        <v>48.35</v>
      </c>
      <c r="G3352" s="18">
        <v>127.81</v>
      </c>
      <c r="H3352" s="13">
        <v>0.2094</v>
      </c>
      <c r="I3352" s="18">
        <v>154.57</v>
      </c>
      <c r="J3352" s="18">
        <f t="shared" si="174"/>
        <v>7473.45</v>
      </c>
    </row>
    <row r="3353" spans="1:10" ht="39" customHeight="1">
      <c r="A3353" s="2" t="s">
        <v>6104</v>
      </c>
      <c r="B3353" s="3" t="s">
        <v>6105</v>
      </c>
      <c r="C3353" s="2" t="s">
        <v>963</v>
      </c>
      <c r="D3353" s="2" t="s">
        <v>6106</v>
      </c>
      <c r="E3353" s="17" t="s">
        <v>918</v>
      </c>
      <c r="F3353" s="23">
        <v>9.7200000000000006</v>
      </c>
      <c r="G3353" s="18">
        <v>100.17</v>
      </c>
      <c r="H3353" s="13">
        <v>0.2094</v>
      </c>
      <c r="I3353" s="18">
        <v>121.14</v>
      </c>
      <c r="J3353" s="18">
        <f t="shared" si="174"/>
        <v>1177.48</v>
      </c>
    </row>
    <row r="3354" spans="1:10" ht="39" customHeight="1">
      <c r="A3354" s="2" t="s">
        <v>6107</v>
      </c>
      <c r="B3354" s="3" t="s">
        <v>4350</v>
      </c>
      <c r="C3354" s="2" t="s">
        <v>916</v>
      </c>
      <c r="D3354" s="2" t="s">
        <v>4351</v>
      </c>
      <c r="E3354" s="17" t="s">
        <v>1028</v>
      </c>
      <c r="F3354" s="23">
        <v>9.02</v>
      </c>
      <c r="G3354" s="18">
        <v>2.92</v>
      </c>
      <c r="H3354" s="13">
        <v>0.2094</v>
      </c>
      <c r="I3354" s="18">
        <v>3.53</v>
      </c>
      <c r="J3354" s="18">
        <f t="shared" si="174"/>
        <v>31.84</v>
      </c>
    </row>
    <row r="3355" spans="1:10" ht="39" customHeight="1">
      <c r="A3355" s="2" t="s">
        <v>6108</v>
      </c>
      <c r="B3355" s="3" t="s">
        <v>1026</v>
      </c>
      <c r="C3355" s="2" t="s">
        <v>916</v>
      </c>
      <c r="D3355" s="2" t="s">
        <v>1027</v>
      </c>
      <c r="E3355" s="17" t="s">
        <v>1028</v>
      </c>
      <c r="F3355" s="23">
        <v>801.35</v>
      </c>
      <c r="G3355" s="18">
        <v>2.4</v>
      </c>
      <c r="H3355" s="13">
        <v>0.2094</v>
      </c>
      <c r="I3355" s="18">
        <v>2.9</v>
      </c>
      <c r="J3355" s="18">
        <f t="shared" si="174"/>
        <v>2323.91</v>
      </c>
    </row>
    <row r="3356" spans="1:10" ht="39" customHeight="1">
      <c r="A3356" s="2" t="s">
        <v>6109</v>
      </c>
      <c r="B3356" s="3" t="s">
        <v>5977</v>
      </c>
      <c r="C3356" s="2" t="s">
        <v>963</v>
      </c>
      <c r="D3356" s="2" t="s">
        <v>5978</v>
      </c>
      <c r="E3356" s="17" t="s">
        <v>918</v>
      </c>
      <c r="F3356" s="23">
        <v>4.8600000000000003</v>
      </c>
      <c r="G3356" s="18">
        <v>1534.64</v>
      </c>
      <c r="H3356" s="13">
        <v>0.2094</v>
      </c>
      <c r="I3356" s="18">
        <v>1855.99</v>
      </c>
      <c r="J3356" s="18">
        <f t="shared" si="174"/>
        <v>9020.11</v>
      </c>
    </row>
    <row r="3357" spans="1:10" ht="39" customHeight="1">
      <c r="A3357" s="2" t="s">
        <v>6110</v>
      </c>
      <c r="B3357" s="3" t="s">
        <v>5980</v>
      </c>
      <c r="C3357" s="2" t="s">
        <v>16</v>
      </c>
      <c r="D3357" s="2" t="s">
        <v>5981</v>
      </c>
      <c r="E3357" s="17" t="s">
        <v>24</v>
      </c>
      <c r="F3357" s="23">
        <v>246.7</v>
      </c>
      <c r="G3357" s="18">
        <v>17.239999999999998</v>
      </c>
      <c r="H3357" s="13">
        <v>0.2094</v>
      </c>
      <c r="I3357" s="18">
        <v>20.85</v>
      </c>
      <c r="J3357" s="18">
        <f t="shared" si="174"/>
        <v>5143.6899999999996</v>
      </c>
    </row>
    <row r="3358" spans="1:10" ht="39" customHeight="1">
      <c r="A3358" s="2" t="s">
        <v>6111</v>
      </c>
      <c r="B3358" s="3" t="s">
        <v>6112</v>
      </c>
      <c r="C3358" s="2" t="s">
        <v>16</v>
      </c>
      <c r="D3358" s="2" t="s">
        <v>6113</v>
      </c>
      <c r="E3358" s="17" t="s">
        <v>24</v>
      </c>
      <c r="F3358" s="23">
        <v>439.59</v>
      </c>
      <c r="G3358" s="18">
        <v>20.11</v>
      </c>
      <c r="H3358" s="13">
        <v>0.2094</v>
      </c>
      <c r="I3358" s="18">
        <v>24.32</v>
      </c>
      <c r="J3358" s="18">
        <f t="shared" si="174"/>
        <v>10690.82</v>
      </c>
    </row>
    <row r="3359" spans="1:10" ht="39" customHeight="1">
      <c r="A3359" s="2" t="s">
        <v>6114</v>
      </c>
      <c r="B3359" s="3" t="s">
        <v>5983</v>
      </c>
      <c r="C3359" s="2" t="s">
        <v>16</v>
      </c>
      <c r="D3359" s="2" t="s">
        <v>5984</v>
      </c>
      <c r="E3359" s="17" t="s">
        <v>24</v>
      </c>
      <c r="F3359" s="23">
        <v>17.579999999999998</v>
      </c>
      <c r="G3359" s="18">
        <v>15.09</v>
      </c>
      <c r="H3359" s="13">
        <v>0.2094</v>
      </c>
      <c r="I3359" s="18">
        <v>18.239999999999998</v>
      </c>
      <c r="J3359" s="18">
        <f t="shared" si="174"/>
        <v>320.64999999999998</v>
      </c>
    </row>
    <row r="3360" spans="1:10" ht="64.95" customHeight="1">
      <c r="A3360" s="2" t="s">
        <v>6115</v>
      </c>
      <c r="B3360" s="3" t="s">
        <v>5898</v>
      </c>
      <c r="C3360" s="2" t="s">
        <v>963</v>
      </c>
      <c r="D3360" s="2" t="s">
        <v>5899</v>
      </c>
      <c r="E3360" s="17" t="s">
        <v>918</v>
      </c>
      <c r="F3360" s="23">
        <v>2434.6799999999998</v>
      </c>
      <c r="G3360" s="18">
        <v>9.06</v>
      </c>
      <c r="H3360" s="13">
        <v>0.2094</v>
      </c>
      <c r="I3360" s="18">
        <v>10.95</v>
      </c>
      <c r="J3360" s="18">
        <f t="shared" si="174"/>
        <v>26659.74</v>
      </c>
    </row>
    <row r="3361" spans="1:10" ht="64.95" customHeight="1">
      <c r="A3361" s="2" t="s">
        <v>6116</v>
      </c>
      <c r="B3361" s="3" t="s">
        <v>5993</v>
      </c>
      <c r="C3361" s="2" t="s">
        <v>963</v>
      </c>
      <c r="D3361" s="2" t="s">
        <v>5994</v>
      </c>
      <c r="E3361" s="17" t="s">
        <v>918</v>
      </c>
      <c r="F3361" s="23">
        <v>1064.6199999999999</v>
      </c>
      <c r="G3361" s="18">
        <v>9.44</v>
      </c>
      <c r="H3361" s="13">
        <v>0.2094</v>
      </c>
      <c r="I3361" s="18">
        <v>11.41</v>
      </c>
      <c r="J3361" s="18">
        <f t="shared" si="174"/>
        <v>12147.31</v>
      </c>
    </row>
    <row r="3362" spans="1:10" ht="64.95" customHeight="1">
      <c r="A3362" s="2" t="s">
        <v>6117</v>
      </c>
      <c r="B3362" s="3" t="s">
        <v>6118</v>
      </c>
      <c r="C3362" s="2" t="s">
        <v>963</v>
      </c>
      <c r="D3362" s="2" t="s">
        <v>6119</v>
      </c>
      <c r="E3362" s="17" t="s">
        <v>918</v>
      </c>
      <c r="F3362" s="23">
        <v>399.09</v>
      </c>
      <c r="G3362" s="18">
        <v>5</v>
      </c>
      <c r="H3362" s="13">
        <v>0.2094</v>
      </c>
      <c r="I3362" s="18">
        <v>6.04</v>
      </c>
      <c r="J3362" s="18">
        <f t="shared" si="174"/>
        <v>2410.5</v>
      </c>
    </row>
    <row r="3363" spans="1:10" ht="39" customHeight="1">
      <c r="A3363" s="2" t="s">
        <v>6120</v>
      </c>
      <c r="B3363" s="3" t="s">
        <v>5799</v>
      </c>
      <c r="C3363" s="2" t="s">
        <v>963</v>
      </c>
      <c r="D3363" s="2" t="s">
        <v>5800</v>
      </c>
      <c r="E3363" s="17" t="s">
        <v>968</v>
      </c>
      <c r="F3363" s="23">
        <v>288.48</v>
      </c>
      <c r="G3363" s="18">
        <v>44.4</v>
      </c>
      <c r="H3363" s="13">
        <v>0.2094</v>
      </c>
      <c r="I3363" s="18">
        <v>53.69</v>
      </c>
      <c r="J3363" s="18">
        <f t="shared" si="174"/>
        <v>15488.49</v>
      </c>
    </row>
    <row r="3364" spans="1:10" ht="39" customHeight="1">
      <c r="A3364" s="2" t="s">
        <v>6121</v>
      </c>
      <c r="B3364" s="3" t="s">
        <v>4568</v>
      </c>
      <c r="C3364" s="2" t="s">
        <v>963</v>
      </c>
      <c r="D3364" s="2" t="s">
        <v>4569</v>
      </c>
      <c r="E3364" s="17" t="s">
        <v>968</v>
      </c>
      <c r="F3364" s="23">
        <v>611.08000000000004</v>
      </c>
      <c r="G3364" s="18">
        <v>41.2</v>
      </c>
      <c r="H3364" s="13">
        <v>0.2094</v>
      </c>
      <c r="I3364" s="18">
        <v>49.82</v>
      </c>
      <c r="J3364" s="18">
        <f t="shared" si="174"/>
        <v>30444</v>
      </c>
    </row>
    <row r="3365" spans="1:10" ht="39" customHeight="1">
      <c r="A3365" s="2" t="s">
        <v>6122</v>
      </c>
      <c r="B3365" s="3" t="s">
        <v>6000</v>
      </c>
      <c r="C3365" s="2" t="s">
        <v>963</v>
      </c>
      <c r="D3365" s="2" t="s">
        <v>6001</v>
      </c>
      <c r="E3365" s="17" t="s">
        <v>968</v>
      </c>
      <c r="F3365" s="23">
        <v>1153.9000000000001</v>
      </c>
      <c r="G3365" s="18">
        <v>25.45</v>
      </c>
      <c r="H3365" s="13">
        <v>0.2094</v>
      </c>
      <c r="I3365" s="18">
        <v>30.77</v>
      </c>
      <c r="J3365" s="18">
        <f t="shared" si="174"/>
        <v>35505.5</v>
      </c>
    </row>
    <row r="3366" spans="1:10" ht="39" customHeight="1">
      <c r="A3366" s="2" t="s">
        <v>6123</v>
      </c>
      <c r="B3366" s="3" t="s">
        <v>6003</v>
      </c>
      <c r="C3366" s="2" t="s">
        <v>963</v>
      </c>
      <c r="D3366" s="2" t="s">
        <v>6004</v>
      </c>
      <c r="E3366" s="17" t="s">
        <v>968</v>
      </c>
      <c r="F3366" s="23">
        <v>2445.33</v>
      </c>
      <c r="G3366" s="18">
        <v>21.7</v>
      </c>
      <c r="H3366" s="13">
        <v>0.2094</v>
      </c>
      <c r="I3366" s="18">
        <v>26.24</v>
      </c>
      <c r="J3366" s="18">
        <f t="shared" si="174"/>
        <v>64165.45</v>
      </c>
    </row>
    <row r="3367" spans="1:10" ht="39" customHeight="1">
      <c r="A3367" s="2" t="s">
        <v>6124</v>
      </c>
      <c r="B3367" s="3" t="s">
        <v>4434</v>
      </c>
      <c r="C3367" s="2" t="s">
        <v>963</v>
      </c>
      <c r="D3367" s="2" t="s">
        <v>4435</v>
      </c>
      <c r="E3367" s="17" t="s">
        <v>918</v>
      </c>
      <c r="F3367" s="23">
        <v>1.58</v>
      </c>
      <c r="G3367" s="18">
        <v>618.4</v>
      </c>
      <c r="H3367" s="13">
        <v>0.2094</v>
      </c>
      <c r="I3367" s="18">
        <v>747.89</v>
      </c>
      <c r="J3367" s="18">
        <f t="shared" si="174"/>
        <v>1181.6600000000001</v>
      </c>
    </row>
    <row r="3368" spans="1:10" ht="24" customHeight="1">
      <c r="A3368" s="2" t="s">
        <v>6125</v>
      </c>
      <c r="B3368" s="3" t="s">
        <v>6009</v>
      </c>
      <c r="C3368" s="2" t="s">
        <v>16</v>
      </c>
      <c r="D3368" s="2" t="s">
        <v>6010</v>
      </c>
      <c r="E3368" s="17" t="s">
        <v>24</v>
      </c>
      <c r="F3368" s="23">
        <v>97.22</v>
      </c>
      <c r="G3368" s="18">
        <v>10.11</v>
      </c>
      <c r="H3368" s="13">
        <v>0.2094</v>
      </c>
      <c r="I3368" s="18">
        <v>12.22</v>
      </c>
      <c r="J3368" s="18">
        <f t="shared" si="174"/>
        <v>1188.02</v>
      </c>
    </row>
    <row r="3369" spans="1:10" ht="39" customHeight="1">
      <c r="A3369" s="2" t="s">
        <v>6126</v>
      </c>
      <c r="B3369" s="3" t="s">
        <v>6127</v>
      </c>
      <c r="C3369" s="2" t="s">
        <v>963</v>
      </c>
      <c r="D3369" s="2" t="s">
        <v>6128</v>
      </c>
      <c r="E3369" s="17" t="s">
        <v>918</v>
      </c>
      <c r="F3369" s="23">
        <v>96.31</v>
      </c>
      <c r="G3369" s="18">
        <v>231.03</v>
      </c>
      <c r="H3369" s="13">
        <v>0.2094</v>
      </c>
      <c r="I3369" s="18">
        <v>279.39999999999998</v>
      </c>
      <c r="J3369" s="18">
        <f t="shared" si="174"/>
        <v>26909.01</v>
      </c>
    </row>
    <row r="3370" spans="1:10" ht="39" customHeight="1">
      <c r="A3370" s="2" t="s">
        <v>6129</v>
      </c>
      <c r="B3370" s="3" t="s">
        <v>6018</v>
      </c>
      <c r="C3370" s="2" t="s">
        <v>963</v>
      </c>
      <c r="D3370" s="2" t="s">
        <v>6019</v>
      </c>
      <c r="E3370" s="17" t="s">
        <v>918</v>
      </c>
      <c r="F3370" s="23">
        <v>5.78</v>
      </c>
      <c r="G3370" s="18">
        <v>127.77</v>
      </c>
      <c r="H3370" s="13">
        <v>0.2094</v>
      </c>
      <c r="I3370" s="18">
        <v>154.52000000000001</v>
      </c>
      <c r="J3370" s="18">
        <f t="shared" si="174"/>
        <v>893.12</v>
      </c>
    </row>
    <row r="3371" spans="1:10" ht="39" customHeight="1">
      <c r="A3371" s="2" t="s">
        <v>6130</v>
      </c>
      <c r="B3371" s="3" t="s">
        <v>6131</v>
      </c>
      <c r="C3371" s="2" t="s">
        <v>963</v>
      </c>
      <c r="D3371" s="2" t="s">
        <v>6132</v>
      </c>
      <c r="E3371" s="17" t="s">
        <v>968</v>
      </c>
      <c r="F3371" s="23">
        <v>846.3</v>
      </c>
      <c r="G3371" s="18">
        <v>2.75</v>
      </c>
      <c r="H3371" s="13">
        <v>0.2094</v>
      </c>
      <c r="I3371" s="18">
        <v>3.32</v>
      </c>
      <c r="J3371" s="18">
        <f t="shared" si="174"/>
        <v>2809.71</v>
      </c>
    </row>
    <row r="3372" spans="1:10" ht="78" customHeight="1">
      <c r="A3372" s="2" t="s">
        <v>6133</v>
      </c>
      <c r="B3372" s="3" t="s">
        <v>6021</v>
      </c>
      <c r="C3372" s="2" t="s">
        <v>963</v>
      </c>
      <c r="D3372" s="2" t="s">
        <v>6022</v>
      </c>
      <c r="E3372" s="17" t="s">
        <v>918</v>
      </c>
      <c r="F3372" s="23">
        <v>1329.55</v>
      </c>
      <c r="G3372" s="18">
        <v>11.66</v>
      </c>
      <c r="H3372" s="13">
        <v>0.2094</v>
      </c>
      <c r="I3372" s="18">
        <v>14.1</v>
      </c>
      <c r="J3372" s="18">
        <f t="shared" si="174"/>
        <v>18746.650000000001</v>
      </c>
    </row>
    <row r="3373" spans="1:10" ht="78" customHeight="1">
      <c r="A3373" s="2" t="s">
        <v>6134</v>
      </c>
      <c r="B3373" s="3" t="s">
        <v>6024</v>
      </c>
      <c r="C3373" s="2" t="s">
        <v>963</v>
      </c>
      <c r="D3373" s="2" t="s">
        <v>6025</v>
      </c>
      <c r="E3373" s="17" t="s">
        <v>918</v>
      </c>
      <c r="F3373" s="23">
        <v>3596.63</v>
      </c>
      <c r="G3373" s="18">
        <v>11.29</v>
      </c>
      <c r="H3373" s="13">
        <v>0.2094</v>
      </c>
      <c r="I3373" s="18">
        <v>13.65</v>
      </c>
      <c r="J3373" s="18">
        <f t="shared" si="174"/>
        <v>49093.99</v>
      </c>
    </row>
    <row r="3374" spans="1:10" ht="24" customHeight="1">
      <c r="A3374" s="2" t="s">
        <v>6135</v>
      </c>
      <c r="B3374" s="3" t="s">
        <v>6136</v>
      </c>
      <c r="C3374" s="2" t="s">
        <v>16</v>
      </c>
      <c r="D3374" s="2" t="s">
        <v>6137</v>
      </c>
      <c r="E3374" s="17" t="s">
        <v>954</v>
      </c>
      <c r="F3374" s="23">
        <v>2</v>
      </c>
      <c r="G3374" s="18">
        <v>8.9700000000000006</v>
      </c>
      <c r="H3374" s="13">
        <v>0.2094</v>
      </c>
      <c r="I3374" s="18">
        <v>10.84</v>
      </c>
      <c r="J3374" s="18">
        <f t="shared" si="174"/>
        <v>21.68</v>
      </c>
    </row>
    <row r="3375" spans="1:10" ht="25.95" customHeight="1">
      <c r="A3375" s="2" t="s">
        <v>6138</v>
      </c>
      <c r="B3375" s="3" t="s">
        <v>6030</v>
      </c>
      <c r="C3375" s="2" t="s">
        <v>16</v>
      </c>
      <c r="D3375" s="2" t="s">
        <v>6031</v>
      </c>
      <c r="E3375" s="17" t="s">
        <v>5910</v>
      </c>
      <c r="F3375" s="23">
        <v>170.14</v>
      </c>
      <c r="G3375" s="18">
        <v>1.26</v>
      </c>
      <c r="H3375" s="13">
        <v>0.2094</v>
      </c>
      <c r="I3375" s="18">
        <v>1.52</v>
      </c>
      <c r="J3375" s="18">
        <f t="shared" si="174"/>
        <v>258.61</v>
      </c>
    </row>
    <row r="3376" spans="1:10" ht="39" customHeight="1">
      <c r="A3376" s="2" t="s">
        <v>6139</v>
      </c>
      <c r="B3376" s="3" t="s">
        <v>6140</v>
      </c>
      <c r="C3376" s="2" t="s">
        <v>963</v>
      </c>
      <c r="D3376" s="2" t="s">
        <v>6141</v>
      </c>
      <c r="E3376" s="17" t="s">
        <v>5910</v>
      </c>
      <c r="F3376" s="23">
        <v>20179.71</v>
      </c>
      <c r="G3376" s="18">
        <v>2.67</v>
      </c>
      <c r="H3376" s="13">
        <v>0.2094</v>
      </c>
      <c r="I3376" s="18">
        <v>3.22</v>
      </c>
      <c r="J3376" s="18">
        <f t="shared" si="174"/>
        <v>64978.66</v>
      </c>
    </row>
    <row r="3377" spans="1:10" ht="24" customHeight="1">
      <c r="A3377" s="1" t="s">
        <v>6142</v>
      </c>
      <c r="B3377" s="1"/>
      <c r="C3377" s="1"/>
      <c r="D3377" s="1" t="s">
        <v>6036</v>
      </c>
      <c r="E3377" s="15"/>
      <c r="F3377" s="24"/>
      <c r="G3377" s="15"/>
      <c r="H3377" s="12"/>
      <c r="I3377" s="15"/>
      <c r="J3377" s="16">
        <v>1265136.06</v>
      </c>
    </row>
    <row r="3378" spans="1:10" ht="24" customHeight="1">
      <c r="A3378" s="1" t="s">
        <v>6143</v>
      </c>
      <c r="B3378" s="1"/>
      <c r="C3378" s="1"/>
      <c r="D3378" s="1" t="s">
        <v>6144</v>
      </c>
      <c r="E3378" s="15"/>
      <c r="F3378" s="24"/>
      <c r="G3378" s="15"/>
      <c r="H3378" s="12"/>
      <c r="I3378" s="15"/>
      <c r="J3378" s="16">
        <v>45109.56</v>
      </c>
    </row>
    <row r="3379" spans="1:10" ht="39" customHeight="1">
      <c r="A3379" s="2" t="s">
        <v>6145</v>
      </c>
      <c r="B3379" s="3" t="s">
        <v>6146</v>
      </c>
      <c r="C3379" s="2" t="s">
        <v>16</v>
      </c>
      <c r="D3379" s="2" t="s">
        <v>6147</v>
      </c>
      <c r="E3379" s="17" t="s">
        <v>954</v>
      </c>
      <c r="F3379" s="23">
        <v>72</v>
      </c>
      <c r="G3379" s="18">
        <v>409.9</v>
      </c>
      <c r="H3379" s="13">
        <v>0.2094</v>
      </c>
      <c r="I3379" s="18">
        <v>495.73</v>
      </c>
      <c r="J3379" s="18">
        <f>TRUNC(F3379 * I3379, 2)</f>
        <v>35692.559999999998</v>
      </c>
    </row>
    <row r="3380" spans="1:10" ht="39" customHeight="1">
      <c r="A3380" s="2" t="s">
        <v>6148</v>
      </c>
      <c r="B3380" s="3" t="s">
        <v>6149</v>
      </c>
      <c r="C3380" s="2" t="s">
        <v>16</v>
      </c>
      <c r="D3380" s="2" t="s">
        <v>6150</v>
      </c>
      <c r="E3380" s="17" t="s">
        <v>954</v>
      </c>
      <c r="F3380" s="23">
        <v>60</v>
      </c>
      <c r="G3380" s="18">
        <v>129.78</v>
      </c>
      <c r="H3380" s="13">
        <v>0.2094</v>
      </c>
      <c r="I3380" s="18">
        <v>156.94999999999999</v>
      </c>
      <c r="J3380" s="18">
        <f>TRUNC(F3380 * I3380, 2)</f>
        <v>9417</v>
      </c>
    </row>
    <row r="3381" spans="1:10" ht="25.95" customHeight="1">
      <c r="A3381" s="1" t="s">
        <v>6151</v>
      </c>
      <c r="B3381" s="1"/>
      <c r="C3381" s="1"/>
      <c r="D3381" s="1" t="s">
        <v>6152</v>
      </c>
      <c r="E3381" s="15"/>
      <c r="F3381" s="24"/>
      <c r="G3381" s="15"/>
      <c r="H3381" s="12"/>
      <c r="I3381" s="15"/>
      <c r="J3381" s="16">
        <v>1220026.5</v>
      </c>
    </row>
    <row r="3382" spans="1:10" ht="39" customHeight="1">
      <c r="A3382" s="2" t="s">
        <v>6153</v>
      </c>
      <c r="B3382" s="3" t="s">
        <v>6154</v>
      </c>
      <c r="C3382" s="2" t="s">
        <v>16</v>
      </c>
      <c r="D3382" s="2" t="s">
        <v>6155</v>
      </c>
      <c r="E3382" s="17" t="s">
        <v>954</v>
      </c>
      <c r="F3382" s="23">
        <v>294</v>
      </c>
      <c r="G3382" s="18">
        <v>2279.04</v>
      </c>
      <c r="H3382" s="13">
        <v>0.2094</v>
      </c>
      <c r="I3382" s="18">
        <v>2756.27</v>
      </c>
      <c r="J3382" s="18">
        <f>TRUNC(F3382 * I3382, 2)</f>
        <v>810343.38</v>
      </c>
    </row>
    <row r="3383" spans="1:10" ht="39" customHeight="1">
      <c r="A3383" s="2" t="s">
        <v>6156</v>
      </c>
      <c r="B3383" s="3" t="s">
        <v>6157</v>
      </c>
      <c r="C3383" s="2" t="s">
        <v>16</v>
      </c>
      <c r="D3383" s="2" t="s">
        <v>6158</v>
      </c>
      <c r="E3383" s="17" t="s">
        <v>954</v>
      </c>
      <c r="F3383" s="23">
        <v>48</v>
      </c>
      <c r="G3383" s="18">
        <v>977.02</v>
      </c>
      <c r="H3383" s="13">
        <v>0.2094</v>
      </c>
      <c r="I3383" s="18">
        <v>1181.5999999999999</v>
      </c>
      <c r="J3383" s="18">
        <f>TRUNC(F3383 * I3383, 2)</f>
        <v>56716.800000000003</v>
      </c>
    </row>
    <row r="3384" spans="1:10" ht="39" customHeight="1">
      <c r="A3384" s="2" t="s">
        <v>6159</v>
      </c>
      <c r="B3384" s="3" t="s">
        <v>6160</v>
      </c>
      <c r="C3384" s="2" t="s">
        <v>16</v>
      </c>
      <c r="D3384" s="2" t="s">
        <v>6161</v>
      </c>
      <c r="E3384" s="17" t="s">
        <v>954</v>
      </c>
      <c r="F3384" s="23">
        <v>168</v>
      </c>
      <c r="G3384" s="18">
        <v>1737.22</v>
      </c>
      <c r="H3384" s="13">
        <v>0.2094</v>
      </c>
      <c r="I3384" s="18">
        <v>2100.9899999999998</v>
      </c>
      <c r="J3384" s="18">
        <f>TRUNC(F3384 * I3384, 2)</f>
        <v>352966.32</v>
      </c>
    </row>
    <row r="3385" spans="1:10" ht="52.05" customHeight="1">
      <c r="A3385" s="1" t="s">
        <v>6162</v>
      </c>
      <c r="B3385" s="1"/>
      <c r="C3385" s="1"/>
      <c r="D3385" s="1" t="s">
        <v>6163</v>
      </c>
      <c r="E3385" s="15"/>
      <c r="F3385" s="24"/>
      <c r="G3385" s="15"/>
      <c r="H3385" s="12"/>
      <c r="I3385" s="15"/>
      <c r="J3385" s="16">
        <v>594340.6</v>
      </c>
    </row>
    <row r="3386" spans="1:10" ht="25.95" customHeight="1">
      <c r="A3386" s="1" t="s">
        <v>6164</v>
      </c>
      <c r="B3386" s="1"/>
      <c r="C3386" s="1"/>
      <c r="D3386" s="1" t="s">
        <v>6165</v>
      </c>
      <c r="E3386" s="15"/>
      <c r="F3386" s="24"/>
      <c r="G3386" s="15"/>
      <c r="H3386" s="12"/>
      <c r="I3386" s="15"/>
      <c r="J3386" s="16">
        <v>6513</v>
      </c>
    </row>
    <row r="3387" spans="1:10" ht="24" customHeight="1">
      <c r="A3387" s="1" t="s">
        <v>6166</v>
      </c>
      <c r="B3387" s="1"/>
      <c r="C3387" s="1"/>
      <c r="D3387" s="1" t="s">
        <v>5953</v>
      </c>
      <c r="E3387" s="15"/>
      <c r="F3387" s="24"/>
      <c r="G3387" s="15"/>
      <c r="H3387" s="12"/>
      <c r="I3387" s="15"/>
      <c r="J3387" s="16">
        <v>6513</v>
      </c>
    </row>
    <row r="3388" spans="1:10" ht="39" customHeight="1">
      <c r="A3388" s="2" t="s">
        <v>6167</v>
      </c>
      <c r="B3388" s="3" t="s">
        <v>6168</v>
      </c>
      <c r="C3388" s="2" t="s">
        <v>16</v>
      </c>
      <c r="D3388" s="2" t="s">
        <v>6169</v>
      </c>
      <c r="E3388" s="17" t="s">
        <v>24</v>
      </c>
      <c r="F3388" s="23">
        <v>1</v>
      </c>
      <c r="G3388" s="18">
        <v>5385.32</v>
      </c>
      <c r="H3388" s="13">
        <v>0.2094</v>
      </c>
      <c r="I3388" s="18">
        <v>6513</v>
      </c>
      <c r="J3388" s="18">
        <f>TRUNC(F3388 * I3388, 2)</f>
        <v>6513</v>
      </c>
    </row>
    <row r="3389" spans="1:10" ht="24" customHeight="1">
      <c r="A3389" s="1" t="s">
        <v>6170</v>
      </c>
      <c r="B3389" s="1"/>
      <c r="C3389" s="1"/>
      <c r="D3389" s="1" t="s">
        <v>6036</v>
      </c>
      <c r="E3389" s="15"/>
      <c r="F3389" s="24"/>
      <c r="G3389" s="15"/>
      <c r="H3389" s="12"/>
      <c r="I3389" s="15"/>
      <c r="J3389" s="16">
        <v>587827.6</v>
      </c>
    </row>
    <row r="3390" spans="1:10" ht="24" customHeight="1">
      <c r="A3390" s="1" t="s">
        <v>6171</v>
      </c>
      <c r="B3390" s="1"/>
      <c r="C3390" s="1"/>
      <c r="D3390" s="1" t="s">
        <v>6172</v>
      </c>
      <c r="E3390" s="15"/>
      <c r="F3390" s="24"/>
      <c r="G3390" s="15"/>
      <c r="H3390" s="12"/>
      <c r="I3390" s="15"/>
      <c r="J3390" s="16">
        <v>85546.49</v>
      </c>
    </row>
    <row r="3391" spans="1:10" ht="52.05" customHeight="1">
      <c r="A3391" s="2" t="s">
        <v>6173</v>
      </c>
      <c r="B3391" s="3" t="s">
        <v>6174</v>
      </c>
      <c r="C3391" s="2" t="s">
        <v>16</v>
      </c>
      <c r="D3391" s="2" t="s">
        <v>6175</v>
      </c>
      <c r="E3391" s="17" t="s">
        <v>24</v>
      </c>
      <c r="F3391" s="23">
        <v>4</v>
      </c>
      <c r="G3391" s="18">
        <v>1477.92</v>
      </c>
      <c r="H3391" s="13">
        <v>0.2094</v>
      </c>
      <c r="I3391" s="18">
        <v>1787.39</v>
      </c>
      <c r="J3391" s="18">
        <f>TRUNC(F3391 * I3391, 2)</f>
        <v>7149.56</v>
      </c>
    </row>
    <row r="3392" spans="1:10" ht="52.05" customHeight="1">
      <c r="A3392" s="2" t="s">
        <v>6176</v>
      </c>
      <c r="B3392" s="3" t="s">
        <v>6177</v>
      </c>
      <c r="C3392" s="2" t="s">
        <v>16</v>
      </c>
      <c r="D3392" s="2" t="s">
        <v>6178</v>
      </c>
      <c r="E3392" s="17" t="s">
        <v>24</v>
      </c>
      <c r="F3392" s="23">
        <v>1</v>
      </c>
      <c r="G3392" s="18">
        <v>41122.559999999998</v>
      </c>
      <c r="H3392" s="13">
        <v>0.2094</v>
      </c>
      <c r="I3392" s="18">
        <v>49733.62</v>
      </c>
      <c r="J3392" s="18">
        <f>TRUNC(F3392 * I3392, 2)</f>
        <v>49733.62</v>
      </c>
    </row>
    <row r="3393" spans="1:10" ht="52.05" customHeight="1">
      <c r="A3393" s="2" t="s">
        <v>6179</v>
      </c>
      <c r="B3393" s="3" t="s">
        <v>6180</v>
      </c>
      <c r="C3393" s="2" t="s">
        <v>16</v>
      </c>
      <c r="D3393" s="2" t="s">
        <v>6181</v>
      </c>
      <c r="E3393" s="17" t="s">
        <v>24</v>
      </c>
      <c r="F3393" s="23">
        <v>1</v>
      </c>
      <c r="G3393" s="18">
        <v>23700.44</v>
      </c>
      <c r="H3393" s="13">
        <v>0.2094</v>
      </c>
      <c r="I3393" s="18">
        <v>28663.31</v>
      </c>
      <c r="J3393" s="18">
        <f>TRUNC(F3393 * I3393, 2)</f>
        <v>28663.31</v>
      </c>
    </row>
    <row r="3394" spans="1:10" ht="25.95" customHeight="1">
      <c r="A3394" s="1" t="s">
        <v>6182</v>
      </c>
      <c r="B3394" s="1"/>
      <c r="C3394" s="1"/>
      <c r="D3394" s="1" t="s">
        <v>6183</v>
      </c>
      <c r="E3394" s="15"/>
      <c r="F3394" s="24"/>
      <c r="G3394" s="15"/>
      <c r="H3394" s="12"/>
      <c r="I3394" s="15"/>
      <c r="J3394" s="16">
        <v>16363.52</v>
      </c>
    </row>
    <row r="3395" spans="1:10" ht="25.95" customHeight="1">
      <c r="A3395" s="2" t="s">
        <v>6184</v>
      </c>
      <c r="B3395" s="3" t="s">
        <v>6185</v>
      </c>
      <c r="C3395" s="2" t="s">
        <v>16</v>
      </c>
      <c r="D3395" s="2" t="s">
        <v>6186</v>
      </c>
      <c r="E3395" s="17" t="s">
        <v>24</v>
      </c>
      <c r="F3395" s="23">
        <v>1</v>
      </c>
      <c r="G3395" s="18">
        <v>208.96</v>
      </c>
      <c r="H3395" s="13">
        <v>0.2094</v>
      </c>
      <c r="I3395" s="18">
        <v>252.71</v>
      </c>
      <c r="J3395" s="18">
        <f>TRUNC(F3395 * I3395, 2)</f>
        <v>252.71</v>
      </c>
    </row>
    <row r="3396" spans="1:10" ht="25.95" customHeight="1">
      <c r="A3396" s="2" t="s">
        <v>6187</v>
      </c>
      <c r="B3396" s="3" t="s">
        <v>6188</v>
      </c>
      <c r="C3396" s="2" t="s">
        <v>16</v>
      </c>
      <c r="D3396" s="2" t="s">
        <v>6189</v>
      </c>
      <c r="E3396" s="17" t="s">
        <v>24</v>
      </c>
      <c r="F3396" s="23">
        <v>2</v>
      </c>
      <c r="G3396" s="18">
        <v>528.19000000000005</v>
      </c>
      <c r="H3396" s="13">
        <v>0.2094</v>
      </c>
      <c r="I3396" s="18">
        <v>638.79</v>
      </c>
      <c r="J3396" s="18">
        <f>TRUNC(F3396 * I3396, 2)</f>
        <v>1277.58</v>
      </c>
    </row>
    <row r="3397" spans="1:10" ht="25.95" customHeight="1">
      <c r="A3397" s="2" t="s">
        <v>6190</v>
      </c>
      <c r="B3397" s="3" t="s">
        <v>6191</v>
      </c>
      <c r="C3397" s="2" t="s">
        <v>16</v>
      </c>
      <c r="D3397" s="2" t="s">
        <v>6192</v>
      </c>
      <c r="E3397" s="17" t="s">
        <v>24</v>
      </c>
      <c r="F3397" s="23">
        <v>1</v>
      </c>
      <c r="G3397" s="18">
        <v>8967.33</v>
      </c>
      <c r="H3397" s="13">
        <v>0.2094</v>
      </c>
      <c r="I3397" s="18">
        <v>10845.08</v>
      </c>
      <c r="J3397" s="18">
        <f>TRUNC(F3397 * I3397, 2)</f>
        <v>10845.08</v>
      </c>
    </row>
    <row r="3398" spans="1:10" ht="25.95" customHeight="1">
      <c r="A3398" s="2" t="s">
        <v>6193</v>
      </c>
      <c r="B3398" s="3" t="s">
        <v>6194</v>
      </c>
      <c r="C3398" s="2" t="s">
        <v>16</v>
      </c>
      <c r="D3398" s="2" t="s">
        <v>6195</v>
      </c>
      <c r="E3398" s="17" t="s">
        <v>24</v>
      </c>
      <c r="F3398" s="23">
        <v>1</v>
      </c>
      <c r="G3398" s="18">
        <v>3297.63</v>
      </c>
      <c r="H3398" s="13">
        <v>0.2094</v>
      </c>
      <c r="I3398" s="18">
        <v>3988.15</v>
      </c>
      <c r="J3398" s="18">
        <f>TRUNC(F3398 * I3398, 2)</f>
        <v>3988.15</v>
      </c>
    </row>
    <row r="3399" spans="1:10" ht="24" customHeight="1">
      <c r="A3399" s="1" t="s">
        <v>6196</v>
      </c>
      <c r="B3399" s="1"/>
      <c r="C3399" s="1"/>
      <c r="D3399" s="1" t="s">
        <v>6144</v>
      </c>
      <c r="E3399" s="15"/>
      <c r="F3399" s="24"/>
      <c r="G3399" s="15"/>
      <c r="H3399" s="12"/>
      <c r="I3399" s="15"/>
      <c r="J3399" s="16">
        <v>19232.509999999998</v>
      </c>
    </row>
    <row r="3400" spans="1:10" ht="52.05" customHeight="1">
      <c r="A3400" s="2" t="s">
        <v>6197</v>
      </c>
      <c r="B3400" s="3" t="s">
        <v>6198</v>
      </c>
      <c r="C3400" s="2" t="s">
        <v>16</v>
      </c>
      <c r="D3400" s="2" t="s">
        <v>6199</v>
      </c>
      <c r="E3400" s="17" t="s">
        <v>24</v>
      </c>
      <c r="F3400" s="23">
        <v>2</v>
      </c>
      <c r="G3400" s="18">
        <v>1048.52</v>
      </c>
      <c r="H3400" s="13">
        <v>0.2094</v>
      </c>
      <c r="I3400" s="18">
        <v>1268.08</v>
      </c>
      <c r="J3400" s="18">
        <f>TRUNC(F3400 * I3400, 2)</f>
        <v>2536.16</v>
      </c>
    </row>
    <row r="3401" spans="1:10" ht="52.05" customHeight="1">
      <c r="A3401" s="2" t="s">
        <v>6200</v>
      </c>
      <c r="B3401" s="3" t="s">
        <v>6201</v>
      </c>
      <c r="C3401" s="2" t="s">
        <v>16</v>
      </c>
      <c r="D3401" s="2" t="s">
        <v>6202</v>
      </c>
      <c r="E3401" s="17" t="s">
        <v>24</v>
      </c>
      <c r="F3401" s="23">
        <v>1</v>
      </c>
      <c r="G3401" s="18">
        <v>267.60000000000002</v>
      </c>
      <c r="H3401" s="13">
        <v>0.2094</v>
      </c>
      <c r="I3401" s="18">
        <v>323.63</v>
      </c>
      <c r="J3401" s="18">
        <f>TRUNC(F3401 * I3401, 2)</f>
        <v>323.63</v>
      </c>
    </row>
    <row r="3402" spans="1:10" ht="39" customHeight="1">
      <c r="A3402" s="2" t="s">
        <v>6203</v>
      </c>
      <c r="B3402" s="3" t="s">
        <v>6204</v>
      </c>
      <c r="C3402" s="2" t="s">
        <v>16</v>
      </c>
      <c r="D3402" s="2" t="s">
        <v>6205</v>
      </c>
      <c r="E3402" s="17" t="s">
        <v>24</v>
      </c>
      <c r="F3402" s="23">
        <v>2</v>
      </c>
      <c r="G3402" s="18">
        <v>1502.56</v>
      </c>
      <c r="H3402" s="13">
        <v>0.2094</v>
      </c>
      <c r="I3402" s="18">
        <v>1817.19</v>
      </c>
      <c r="J3402" s="18">
        <f>TRUNC(F3402 * I3402, 2)</f>
        <v>3634.38</v>
      </c>
    </row>
    <row r="3403" spans="1:10" ht="52.05" customHeight="1">
      <c r="A3403" s="2" t="s">
        <v>6206</v>
      </c>
      <c r="B3403" s="3" t="s">
        <v>6207</v>
      </c>
      <c r="C3403" s="2" t="s">
        <v>16</v>
      </c>
      <c r="D3403" s="2" t="s">
        <v>6208</v>
      </c>
      <c r="E3403" s="17" t="s">
        <v>24</v>
      </c>
      <c r="F3403" s="23">
        <v>2</v>
      </c>
      <c r="G3403" s="18">
        <v>5266.39</v>
      </c>
      <c r="H3403" s="13">
        <v>0.2094</v>
      </c>
      <c r="I3403" s="18">
        <v>6369.17</v>
      </c>
      <c r="J3403" s="18">
        <f>TRUNC(F3403 * I3403, 2)</f>
        <v>12738.34</v>
      </c>
    </row>
    <row r="3404" spans="1:10" ht="25.95" customHeight="1">
      <c r="A3404" s="1" t="s">
        <v>6209</v>
      </c>
      <c r="B3404" s="1"/>
      <c r="C3404" s="1"/>
      <c r="D3404" s="1" t="s">
        <v>6152</v>
      </c>
      <c r="E3404" s="15"/>
      <c r="F3404" s="24"/>
      <c r="G3404" s="15"/>
      <c r="H3404" s="12"/>
      <c r="I3404" s="15"/>
      <c r="J3404" s="16">
        <v>466501.51</v>
      </c>
    </row>
    <row r="3405" spans="1:10" ht="25.95" customHeight="1">
      <c r="A3405" s="2" t="s">
        <v>6210</v>
      </c>
      <c r="B3405" s="3" t="s">
        <v>6211</v>
      </c>
      <c r="C3405" s="2" t="s">
        <v>16</v>
      </c>
      <c r="D3405" s="2" t="s">
        <v>6212</v>
      </c>
      <c r="E3405" s="17" t="s">
        <v>24</v>
      </c>
      <c r="F3405" s="23">
        <v>1</v>
      </c>
      <c r="G3405" s="18">
        <v>684.07</v>
      </c>
      <c r="H3405" s="13">
        <v>0.2094</v>
      </c>
      <c r="I3405" s="18">
        <v>827.31</v>
      </c>
      <c r="J3405" s="18">
        <f t="shared" ref="J3405:J3443" si="175">TRUNC(F3405 * I3405, 2)</f>
        <v>827.31</v>
      </c>
    </row>
    <row r="3406" spans="1:10" ht="25.95" customHeight="1">
      <c r="A3406" s="2" t="s">
        <v>6213</v>
      </c>
      <c r="B3406" s="3" t="s">
        <v>6214</v>
      </c>
      <c r="C3406" s="2" t="s">
        <v>16</v>
      </c>
      <c r="D3406" s="2" t="s">
        <v>6215</v>
      </c>
      <c r="E3406" s="17" t="s">
        <v>24</v>
      </c>
      <c r="F3406" s="23">
        <v>1</v>
      </c>
      <c r="G3406" s="18">
        <v>945.49</v>
      </c>
      <c r="H3406" s="13">
        <v>0.2094</v>
      </c>
      <c r="I3406" s="18">
        <v>1143.47</v>
      </c>
      <c r="J3406" s="18">
        <f t="shared" si="175"/>
        <v>1143.47</v>
      </c>
    </row>
    <row r="3407" spans="1:10" ht="25.95" customHeight="1">
      <c r="A3407" s="2" t="s">
        <v>6216</v>
      </c>
      <c r="B3407" s="3" t="s">
        <v>6217</v>
      </c>
      <c r="C3407" s="2" t="s">
        <v>16</v>
      </c>
      <c r="D3407" s="2" t="s">
        <v>6218</v>
      </c>
      <c r="E3407" s="17" t="s">
        <v>24</v>
      </c>
      <c r="F3407" s="23">
        <v>2</v>
      </c>
      <c r="G3407" s="18">
        <v>3316.84</v>
      </c>
      <c r="H3407" s="13">
        <v>0.2094</v>
      </c>
      <c r="I3407" s="18">
        <v>4011.38</v>
      </c>
      <c r="J3407" s="18">
        <f t="shared" si="175"/>
        <v>8022.76</v>
      </c>
    </row>
    <row r="3408" spans="1:10" ht="25.95" customHeight="1">
      <c r="A3408" s="2" t="s">
        <v>6219</v>
      </c>
      <c r="B3408" s="3" t="s">
        <v>6220</v>
      </c>
      <c r="C3408" s="2" t="s">
        <v>16</v>
      </c>
      <c r="D3408" s="2" t="s">
        <v>6221</v>
      </c>
      <c r="E3408" s="17" t="s">
        <v>24</v>
      </c>
      <c r="F3408" s="23">
        <v>2</v>
      </c>
      <c r="G3408" s="18">
        <v>6759.6</v>
      </c>
      <c r="H3408" s="13">
        <v>0.2094</v>
      </c>
      <c r="I3408" s="18">
        <v>8175.06</v>
      </c>
      <c r="J3408" s="18">
        <f t="shared" si="175"/>
        <v>16350.12</v>
      </c>
    </row>
    <row r="3409" spans="1:10" ht="39" customHeight="1">
      <c r="A3409" s="2" t="s">
        <v>6222</v>
      </c>
      <c r="B3409" s="3" t="s">
        <v>6223</v>
      </c>
      <c r="C3409" s="2" t="s">
        <v>16</v>
      </c>
      <c r="D3409" s="2" t="s">
        <v>6224</v>
      </c>
      <c r="E3409" s="17" t="s">
        <v>24</v>
      </c>
      <c r="F3409" s="23">
        <v>2</v>
      </c>
      <c r="G3409" s="18">
        <v>16252.36</v>
      </c>
      <c r="H3409" s="13">
        <v>0.2094</v>
      </c>
      <c r="I3409" s="18">
        <v>19655.599999999999</v>
      </c>
      <c r="J3409" s="18">
        <f t="shared" si="175"/>
        <v>39311.199999999997</v>
      </c>
    </row>
    <row r="3410" spans="1:10" ht="39" customHeight="1">
      <c r="A3410" s="2" t="s">
        <v>6225</v>
      </c>
      <c r="B3410" s="3" t="s">
        <v>6226</v>
      </c>
      <c r="C3410" s="2" t="s">
        <v>16</v>
      </c>
      <c r="D3410" s="2" t="s">
        <v>6227</v>
      </c>
      <c r="E3410" s="17" t="s">
        <v>24</v>
      </c>
      <c r="F3410" s="23">
        <v>1</v>
      </c>
      <c r="G3410" s="18">
        <v>451.28</v>
      </c>
      <c r="H3410" s="13">
        <v>0.2094</v>
      </c>
      <c r="I3410" s="18">
        <v>545.77</v>
      </c>
      <c r="J3410" s="18">
        <f t="shared" si="175"/>
        <v>545.77</v>
      </c>
    </row>
    <row r="3411" spans="1:10" ht="39" customHeight="1">
      <c r="A3411" s="2" t="s">
        <v>6228</v>
      </c>
      <c r="B3411" s="3" t="s">
        <v>6229</v>
      </c>
      <c r="C3411" s="2" t="s">
        <v>16</v>
      </c>
      <c r="D3411" s="2" t="s">
        <v>6230</v>
      </c>
      <c r="E3411" s="17" t="s">
        <v>6231</v>
      </c>
      <c r="F3411" s="23">
        <v>32</v>
      </c>
      <c r="G3411" s="18">
        <v>14.16</v>
      </c>
      <c r="H3411" s="13">
        <v>0.2094</v>
      </c>
      <c r="I3411" s="18">
        <v>17.12</v>
      </c>
      <c r="J3411" s="18">
        <f t="shared" si="175"/>
        <v>547.84</v>
      </c>
    </row>
    <row r="3412" spans="1:10" ht="39" customHeight="1">
      <c r="A3412" s="2" t="s">
        <v>6232</v>
      </c>
      <c r="B3412" s="3" t="s">
        <v>6229</v>
      </c>
      <c r="C3412" s="2" t="s">
        <v>16</v>
      </c>
      <c r="D3412" s="2" t="s">
        <v>6230</v>
      </c>
      <c r="E3412" s="17" t="s">
        <v>6231</v>
      </c>
      <c r="F3412" s="23">
        <v>104</v>
      </c>
      <c r="G3412" s="18">
        <v>14.16</v>
      </c>
      <c r="H3412" s="13">
        <v>0.2094</v>
      </c>
      <c r="I3412" s="18">
        <v>17.12</v>
      </c>
      <c r="J3412" s="18">
        <f t="shared" si="175"/>
        <v>1780.48</v>
      </c>
    </row>
    <row r="3413" spans="1:10" ht="52.05" customHeight="1">
      <c r="A3413" s="2" t="s">
        <v>6233</v>
      </c>
      <c r="B3413" s="3" t="s">
        <v>6234</v>
      </c>
      <c r="C3413" s="2" t="s">
        <v>16</v>
      </c>
      <c r="D3413" s="2" t="s">
        <v>6235</v>
      </c>
      <c r="E3413" s="17" t="s">
        <v>6231</v>
      </c>
      <c r="F3413" s="23">
        <v>60</v>
      </c>
      <c r="G3413" s="18">
        <v>5.18</v>
      </c>
      <c r="H3413" s="13">
        <v>0.2094</v>
      </c>
      <c r="I3413" s="18">
        <v>6.26</v>
      </c>
      <c r="J3413" s="18">
        <f t="shared" si="175"/>
        <v>375.6</v>
      </c>
    </row>
    <row r="3414" spans="1:10" ht="52.05" customHeight="1">
      <c r="A3414" s="2" t="s">
        <v>6236</v>
      </c>
      <c r="B3414" s="3" t="s">
        <v>6237</v>
      </c>
      <c r="C3414" s="2" t="s">
        <v>16</v>
      </c>
      <c r="D3414" s="2" t="s">
        <v>6238</v>
      </c>
      <c r="E3414" s="17" t="s">
        <v>6231</v>
      </c>
      <c r="F3414" s="23">
        <v>56</v>
      </c>
      <c r="G3414" s="18">
        <v>10.53</v>
      </c>
      <c r="H3414" s="13">
        <v>0.2094</v>
      </c>
      <c r="I3414" s="18">
        <v>12.73</v>
      </c>
      <c r="J3414" s="18">
        <f t="shared" si="175"/>
        <v>712.88</v>
      </c>
    </row>
    <row r="3415" spans="1:10" ht="52.05" customHeight="1">
      <c r="A3415" s="2" t="s">
        <v>6239</v>
      </c>
      <c r="B3415" s="3" t="s">
        <v>6240</v>
      </c>
      <c r="C3415" s="2" t="s">
        <v>16</v>
      </c>
      <c r="D3415" s="2" t="s">
        <v>6241</v>
      </c>
      <c r="E3415" s="17" t="s">
        <v>6231</v>
      </c>
      <c r="F3415" s="23">
        <v>120</v>
      </c>
      <c r="G3415" s="18">
        <v>19.12</v>
      </c>
      <c r="H3415" s="13">
        <v>0.2094</v>
      </c>
      <c r="I3415" s="18">
        <v>23.12</v>
      </c>
      <c r="J3415" s="18">
        <f t="shared" si="175"/>
        <v>2774.4</v>
      </c>
    </row>
    <row r="3416" spans="1:10" ht="39" customHeight="1">
      <c r="A3416" s="2" t="s">
        <v>6242</v>
      </c>
      <c r="B3416" s="3" t="s">
        <v>6243</v>
      </c>
      <c r="C3416" s="2" t="s">
        <v>16</v>
      </c>
      <c r="D3416" s="2" t="s">
        <v>6244</v>
      </c>
      <c r="E3416" s="17" t="s">
        <v>24</v>
      </c>
      <c r="F3416" s="23">
        <v>2</v>
      </c>
      <c r="G3416" s="18">
        <v>570.78</v>
      </c>
      <c r="H3416" s="13">
        <v>0.2094</v>
      </c>
      <c r="I3416" s="18">
        <v>690.3</v>
      </c>
      <c r="J3416" s="18">
        <f t="shared" si="175"/>
        <v>1380.6</v>
      </c>
    </row>
    <row r="3417" spans="1:10" ht="39" customHeight="1">
      <c r="A3417" s="2" t="s">
        <v>6245</v>
      </c>
      <c r="B3417" s="3" t="s">
        <v>6246</v>
      </c>
      <c r="C3417" s="2" t="s">
        <v>16</v>
      </c>
      <c r="D3417" s="2" t="s">
        <v>6247</v>
      </c>
      <c r="E3417" s="17" t="s">
        <v>24</v>
      </c>
      <c r="F3417" s="23">
        <v>2</v>
      </c>
      <c r="G3417" s="18">
        <v>5076.07</v>
      </c>
      <c r="H3417" s="13">
        <v>0.2094</v>
      </c>
      <c r="I3417" s="18">
        <v>6138.99</v>
      </c>
      <c r="J3417" s="18">
        <f t="shared" si="175"/>
        <v>12277.98</v>
      </c>
    </row>
    <row r="3418" spans="1:10" ht="39" customHeight="1">
      <c r="A3418" s="2" t="s">
        <v>6248</v>
      </c>
      <c r="B3418" s="3" t="s">
        <v>6249</v>
      </c>
      <c r="C3418" s="2" t="s">
        <v>16</v>
      </c>
      <c r="D3418" s="2" t="s">
        <v>6250</v>
      </c>
      <c r="E3418" s="17" t="s">
        <v>24</v>
      </c>
      <c r="F3418" s="23">
        <v>1</v>
      </c>
      <c r="G3418" s="18">
        <v>446.72</v>
      </c>
      <c r="H3418" s="13">
        <v>0.2094</v>
      </c>
      <c r="I3418" s="18">
        <v>540.26</v>
      </c>
      <c r="J3418" s="18">
        <f t="shared" si="175"/>
        <v>540.26</v>
      </c>
    </row>
    <row r="3419" spans="1:10" ht="39" customHeight="1">
      <c r="A3419" s="2" t="s">
        <v>6251</v>
      </c>
      <c r="B3419" s="3" t="s">
        <v>6252</v>
      </c>
      <c r="C3419" s="2" t="s">
        <v>16</v>
      </c>
      <c r="D3419" s="2" t="s">
        <v>6253</v>
      </c>
      <c r="E3419" s="17" t="s">
        <v>24</v>
      </c>
      <c r="F3419" s="23">
        <v>2</v>
      </c>
      <c r="G3419" s="18">
        <v>1048.03</v>
      </c>
      <c r="H3419" s="13">
        <v>0.2094</v>
      </c>
      <c r="I3419" s="18">
        <v>1267.48</v>
      </c>
      <c r="J3419" s="18">
        <f t="shared" si="175"/>
        <v>2534.96</v>
      </c>
    </row>
    <row r="3420" spans="1:10" ht="39" customHeight="1">
      <c r="A3420" s="2" t="s">
        <v>6254</v>
      </c>
      <c r="B3420" s="3" t="s">
        <v>6255</v>
      </c>
      <c r="C3420" s="2" t="s">
        <v>16</v>
      </c>
      <c r="D3420" s="2" t="s">
        <v>6256</v>
      </c>
      <c r="E3420" s="17" t="s">
        <v>24</v>
      </c>
      <c r="F3420" s="23">
        <v>2</v>
      </c>
      <c r="G3420" s="18">
        <v>18471.740000000002</v>
      </c>
      <c r="H3420" s="13">
        <v>0.2094</v>
      </c>
      <c r="I3420" s="18">
        <v>22339.72</v>
      </c>
      <c r="J3420" s="18">
        <f t="shared" si="175"/>
        <v>44679.44</v>
      </c>
    </row>
    <row r="3421" spans="1:10" ht="52.05" customHeight="1">
      <c r="A3421" s="2" t="s">
        <v>6257</v>
      </c>
      <c r="B3421" s="3" t="s">
        <v>6258</v>
      </c>
      <c r="C3421" s="2" t="s">
        <v>16</v>
      </c>
      <c r="D3421" s="2" t="s">
        <v>6259</v>
      </c>
      <c r="E3421" s="17" t="s">
        <v>24</v>
      </c>
      <c r="F3421" s="23">
        <v>1</v>
      </c>
      <c r="G3421" s="18">
        <v>7780.68</v>
      </c>
      <c r="H3421" s="13">
        <v>0.2094</v>
      </c>
      <c r="I3421" s="18">
        <v>9409.9500000000007</v>
      </c>
      <c r="J3421" s="18">
        <f t="shared" si="175"/>
        <v>9409.9500000000007</v>
      </c>
    </row>
    <row r="3422" spans="1:10" ht="52.05" customHeight="1">
      <c r="A3422" s="2" t="s">
        <v>6260</v>
      </c>
      <c r="B3422" s="3" t="s">
        <v>6261</v>
      </c>
      <c r="C3422" s="2" t="s">
        <v>16</v>
      </c>
      <c r="D3422" s="2" t="s">
        <v>6262</v>
      </c>
      <c r="E3422" s="17" t="s">
        <v>24</v>
      </c>
      <c r="F3422" s="23">
        <v>1</v>
      </c>
      <c r="G3422" s="18">
        <v>412.08</v>
      </c>
      <c r="H3422" s="13">
        <v>0.2094</v>
      </c>
      <c r="I3422" s="18">
        <v>498.36</v>
      </c>
      <c r="J3422" s="18">
        <f t="shared" si="175"/>
        <v>498.36</v>
      </c>
    </row>
    <row r="3423" spans="1:10" ht="52.05" customHeight="1">
      <c r="A3423" s="2" t="s">
        <v>6263</v>
      </c>
      <c r="B3423" s="3" t="s">
        <v>6264</v>
      </c>
      <c r="C3423" s="2" t="s">
        <v>16</v>
      </c>
      <c r="D3423" s="2" t="s">
        <v>6265</v>
      </c>
      <c r="E3423" s="17" t="s">
        <v>24</v>
      </c>
      <c r="F3423" s="23">
        <v>2</v>
      </c>
      <c r="G3423" s="18">
        <v>3716.16</v>
      </c>
      <c r="H3423" s="13">
        <v>0.2094</v>
      </c>
      <c r="I3423" s="18">
        <v>4494.32</v>
      </c>
      <c r="J3423" s="18">
        <f t="shared" si="175"/>
        <v>8988.64</v>
      </c>
    </row>
    <row r="3424" spans="1:10" ht="52.05" customHeight="1">
      <c r="A3424" s="2" t="s">
        <v>6266</v>
      </c>
      <c r="B3424" s="3" t="s">
        <v>6267</v>
      </c>
      <c r="C3424" s="2" t="s">
        <v>16</v>
      </c>
      <c r="D3424" s="2" t="s">
        <v>6268</v>
      </c>
      <c r="E3424" s="17" t="s">
        <v>24</v>
      </c>
      <c r="F3424" s="23">
        <v>1</v>
      </c>
      <c r="G3424" s="18">
        <v>504.95</v>
      </c>
      <c r="H3424" s="13">
        <v>0.2094</v>
      </c>
      <c r="I3424" s="18">
        <v>610.67999999999995</v>
      </c>
      <c r="J3424" s="18">
        <f t="shared" si="175"/>
        <v>610.67999999999995</v>
      </c>
    </row>
    <row r="3425" spans="1:10" ht="52.05" customHeight="1">
      <c r="A3425" s="2" t="s">
        <v>6269</v>
      </c>
      <c r="B3425" s="3" t="s">
        <v>6270</v>
      </c>
      <c r="C3425" s="2" t="s">
        <v>16</v>
      </c>
      <c r="D3425" s="2" t="s">
        <v>6271</v>
      </c>
      <c r="E3425" s="17" t="s">
        <v>24</v>
      </c>
      <c r="F3425" s="23">
        <v>1</v>
      </c>
      <c r="G3425" s="18">
        <v>2467.58</v>
      </c>
      <c r="H3425" s="13">
        <v>0.2094</v>
      </c>
      <c r="I3425" s="18">
        <v>2984.29</v>
      </c>
      <c r="J3425" s="18">
        <f t="shared" si="175"/>
        <v>2984.29</v>
      </c>
    </row>
    <row r="3426" spans="1:10" ht="52.05" customHeight="1">
      <c r="A3426" s="2" t="s">
        <v>6272</v>
      </c>
      <c r="B3426" s="3" t="s">
        <v>6273</v>
      </c>
      <c r="C3426" s="2" t="s">
        <v>16</v>
      </c>
      <c r="D3426" s="2" t="s">
        <v>6274</v>
      </c>
      <c r="E3426" s="17" t="s">
        <v>24</v>
      </c>
      <c r="F3426" s="23">
        <v>1</v>
      </c>
      <c r="G3426" s="18">
        <v>4316.78</v>
      </c>
      <c r="H3426" s="13">
        <v>0.2094</v>
      </c>
      <c r="I3426" s="18">
        <v>5220.71</v>
      </c>
      <c r="J3426" s="18">
        <f t="shared" si="175"/>
        <v>5220.71</v>
      </c>
    </row>
    <row r="3427" spans="1:10" ht="25.95" customHeight="1">
      <c r="A3427" s="2" t="s">
        <v>6275</v>
      </c>
      <c r="B3427" s="3" t="s">
        <v>6276</v>
      </c>
      <c r="C3427" s="2" t="s">
        <v>16</v>
      </c>
      <c r="D3427" s="2" t="s">
        <v>6277</v>
      </c>
      <c r="E3427" s="17" t="s">
        <v>24</v>
      </c>
      <c r="F3427" s="23">
        <v>1</v>
      </c>
      <c r="G3427" s="18">
        <v>5211.54</v>
      </c>
      <c r="H3427" s="13">
        <v>0.2094</v>
      </c>
      <c r="I3427" s="18">
        <v>6302.83</v>
      </c>
      <c r="J3427" s="18">
        <f t="shared" si="175"/>
        <v>6302.83</v>
      </c>
    </row>
    <row r="3428" spans="1:10" ht="25.95" customHeight="1">
      <c r="A3428" s="2" t="s">
        <v>6278</v>
      </c>
      <c r="B3428" s="3" t="s">
        <v>6279</v>
      </c>
      <c r="C3428" s="2" t="s">
        <v>16</v>
      </c>
      <c r="D3428" s="2" t="s">
        <v>6280</v>
      </c>
      <c r="E3428" s="17" t="s">
        <v>24</v>
      </c>
      <c r="F3428" s="23">
        <v>2</v>
      </c>
      <c r="G3428" s="18">
        <v>16209.64</v>
      </c>
      <c r="H3428" s="13">
        <v>0.2094</v>
      </c>
      <c r="I3428" s="18">
        <v>19603.93</v>
      </c>
      <c r="J3428" s="18">
        <f t="shared" si="175"/>
        <v>39207.86</v>
      </c>
    </row>
    <row r="3429" spans="1:10" ht="39" customHeight="1">
      <c r="A3429" s="2" t="s">
        <v>6281</v>
      </c>
      <c r="B3429" s="3" t="s">
        <v>6282</v>
      </c>
      <c r="C3429" s="2" t="s">
        <v>16</v>
      </c>
      <c r="D3429" s="2" t="s">
        <v>6283</v>
      </c>
      <c r="E3429" s="17" t="s">
        <v>24</v>
      </c>
      <c r="F3429" s="23">
        <v>2</v>
      </c>
      <c r="G3429" s="18">
        <v>25297.22</v>
      </c>
      <c r="H3429" s="13">
        <v>0.2094</v>
      </c>
      <c r="I3429" s="18">
        <v>30594.45</v>
      </c>
      <c r="J3429" s="18">
        <f t="shared" si="175"/>
        <v>61188.9</v>
      </c>
    </row>
    <row r="3430" spans="1:10" ht="52.05" customHeight="1">
      <c r="A3430" s="2" t="s">
        <v>6284</v>
      </c>
      <c r="B3430" s="3" t="s">
        <v>6285</v>
      </c>
      <c r="C3430" s="2" t="s">
        <v>16</v>
      </c>
      <c r="D3430" s="2" t="s">
        <v>6286</v>
      </c>
      <c r="E3430" s="17" t="s">
        <v>24</v>
      </c>
      <c r="F3430" s="23">
        <v>1</v>
      </c>
      <c r="G3430" s="18">
        <v>740.19</v>
      </c>
      <c r="H3430" s="13">
        <v>0.2094</v>
      </c>
      <c r="I3430" s="18">
        <v>895.18</v>
      </c>
      <c r="J3430" s="18">
        <f t="shared" si="175"/>
        <v>895.18</v>
      </c>
    </row>
    <row r="3431" spans="1:10" ht="39" customHeight="1">
      <c r="A3431" s="2" t="s">
        <v>6287</v>
      </c>
      <c r="B3431" s="3" t="s">
        <v>6288</v>
      </c>
      <c r="C3431" s="2" t="s">
        <v>16</v>
      </c>
      <c r="D3431" s="2" t="s">
        <v>6289</v>
      </c>
      <c r="E3431" s="17" t="s">
        <v>24</v>
      </c>
      <c r="F3431" s="23">
        <v>1</v>
      </c>
      <c r="G3431" s="18">
        <v>5529.51</v>
      </c>
      <c r="H3431" s="13">
        <v>0.2094</v>
      </c>
      <c r="I3431" s="18">
        <v>6687.38</v>
      </c>
      <c r="J3431" s="18">
        <f t="shared" si="175"/>
        <v>6687.38</v>
      </c>
    </row>
    <row r="3432" spans="1:10" ht="39" customHeight="1">
      <c r="A3432" s="2" t="s">
        <v>6290</v>
      </c>
      <c r="B3432" s="3" t="s">
        <v>6291</v>
      </c>
      <c r="C3432" s="2" t="s">
        <v>16</v>
      </c>
      <c r="D3432" s="2" t="s">
        <v>6292</v>
      </c>
      <c r="E3432" s="17" t="s">
        <v>24</v>
      </c>
      <c r="F3432" s="23">
        <v>1</v>
      </c>
      <c r="G3432" s="18">
        <v>2641.79</v>
      </c>
      <c r="H3432" s="13">
        <v>0.2094</v>
      </c>
      <c r="I3432" s="18">
        <v>3194.98</v>
      </c>
      <c r="J3432" s="18">
        <f t="shared" si="175"/>
        <v>3194.98</v>
      </c>
    </row>
    <row r="3433" spans="1:10" ht="39" customHeight="1">
      <c r="A3433" s="2" t="s">
        <v>6293</v>
      </c>
      <c r="B3433" s="3" t="s">
        <v>6294</v>
      </c>
      <c r="C3433" s="2" t="s">
        <v>16</v>
      </c>
      <c r="D3433" s="2" t="s">
        <v>6295</v>
      </c>
      <c r="E3433" s="17" t="s">
        <v>24</v>
      </c>
      <c r="F3433" s="23">
        <v>2</v>
      </c>
      <c r="G3433" s="18">
        <v>13473.9</v>
      </c>
      <c r="H3433" s="13">
        <v>0.2094</v>
      </c>
      <c r="I3433" s="18">
        <v>16295.33</v>
      </c>
      <c r="J3433" s="18">
        <f t="shared" si="175"/>
        <v>32590.66</v>
      </c>
    </row>
    <row r="3434" spans="1:10" ht="39" customHeight="1">
      <c r="A3434" s="2" t="s">
        <v>6296</v>
      </c>
      <c r="B3434" s="3" t="s">
        <v>6297</v>
      </c>
      <c r="C3434" s="2" t="s">
        <v>16</v>
      </c>
      <c r="D3434" s="2" t="s">
        <v>6298</v>
      </c>
      <c r="E3434" s="17" t="s">
        <v>24</v>
      </c>
      <c r="F3434" s="23">
        <v>2</v>
      </c>
      <c r="G3434" s="18">
        <v>2189.94</v>
      </c>
      <c r="H3434" s="13">
        <v>0.2094</v>
      </c>
      <c r="I3434" s="18">
        <v>2648.51</v>
      </c>
      <c r="J3434" s="18">
        <f t="shared" si="175"/>
        <v>5297.02</v>
      </c>
    </row>
    <row r="3435" spans="1:10" ht="39" customHeight="1">
      <c r="A3435" s="2" t="s">
        <v>6299</v>
      </c>
      <c r="B3435" s="3" t="s">
        <v>6300</v>
      </c>
      <c r="C3435" s="2" t="s">
        <v>16</v>
      </c>
      <c r="D3435" s="2" t="s">
        <v>6301</v>
      </c>
      <c r="E3435" s="17" t="s">
        <v>24</v>
      </c>
      <c r="F3435" s="23">
        <v>2</v>
      </c>
      <c r="G3435" s="18">
        <v>9158.66</v>
      </c>
      <c r="H3435" s="13">
        <v>0.2094</v>
      </c>
      <c r="I3435" s="18">
        <v>11076.48</v>
      </c>
      <c r="J3435" s="18">
        <f t="shared" si="175"/>
        <v>22152.959999999999</v>
      </c>
    </row>
    <row r="3436" spans="1:10" ht="64.95" customHeight="1">
      <c r="A3436" s="2" t="s">
        <v>6302</v>
      </c>
      <c r="B3436" s="3" t="s">
        <v>6303</v>
      </c>
      <c r="C3436" s="2" t="s">
        <v>16</v>
      </c>
      <c r="D3436" s="2" t="s">
        <v>6304</v>
      </c>
      <c r="E3436" s="17" t="s">
        <v>24</v>
      </c>
      <c r="F3436" s="23">
        <v>2</v>
      </c>
      <c r="G3436" s="18">
        <v>14069.88</v>
      </c>
      <c r="H3436" s="13">
        <v>0.2094</v>
      </c>
      <c r="I3436" s="18">
        <v>17016.11</v>
      </c>
      <c r="J3436" s="18">
        <f t="shared" si="175"/>
        <v>34032.22</v>
      </c>
    </row>
    <row r="3437" spans="1:10" ht="52.05" customHeight="1">
      <c r="A3437" s="2" t="s">
        <v>6305</v>
      </c>
      <c r="B3437" s="3" t="s">
        <v>6306</v>
      </c>
      <c r="C3437" s="2" t="s">
        <v>16</v>
      </c>
      <c r="D3437" s="2" t="s">
        <v>6307</v>
      </c>
      <c r="E3437" s="17" t="s">
        <v>24</v>
      </c>
      <c r="F3437" s="23">
        <v>2</v>
      </c>
      <c r="G3437" s="18">
        <v>34144.21</v>
      </c>
      <c r="H3437" s="13">
        <v>0.2094</v>
      </c>
      <c r="I3437" s="18">
        <v>41294</v>
      </c>
      <c r="J3437" s="18">
        <f t="shared" si="175"/>
        <v>82588</v>
      </c>
    </row>
    <row r="3438" spans="1:10" ht="52.05" customHeight="1">
      <c r="A3438" s="2" t="s">
        <v>6308</v>
      </c>
      <c r="B3438" s="3" t="s">
        <v>6309</v>
      </c>
      <c r="C3438" s="2" t="s">
        <v>16</v>
      </c>
      <c r="D3438" s="2" t="s">
        <v>6310</v>
      </c>
      <c r="E3438" s="17" t="s">
        <v>24</v>
      </c>
      <c r="F3438" s="23">
        <v>1</v>
      </c>
      <c r="G3438" s="18">
        <v>7052.55</v>
      </c>
      <c r="H3438" s="13">
        <v>0.2094</v>
      </c>
      <c r="I3438" s="18">
        <v>8529.35</v>
      </c>
      <c r="J3438" s="18">
        <f t="shared" si="175"/>
        <v>8529.35</v>
      </c>
    </row>
    <row r="3439" spans="1:10" ht="25.95" customHeight="1">
      <c r="A3439" s="2" t="s">
        <v>6311</v>
      </c>
      <c r="B3439" s="3" t="s">
        <v>6312</v>
      </c>
      <c r="C3439" s="2" t="s">
        <v>16</v>
      </c>
      <c r="D3439" s="2" t="s">
        <v>6313</v>
      </c>
      <c r="E3439" s="17" t="s">
        <v>24</v>
      </c>
      <c r="F3439" s="23">
        <v>2</v>
      </c>
      <c r="G3439" s="18">
        <v>358.86</v>
      </c>
      <c r="H3439" s="13">
        <v>0.2094</v>
      </c>
      <c r="I3439" s="18">
        <v>434</v>
      </c>
      <c r="J3439" s="18">
        <f t="shared" si="175"/>
        <v>868</v>
      </c>
    </row>
    <row r="3440" spans="1:10" ht="25.95" customHeight="1">
      <c r="A3440" s="2" t="s">
        <v>6314</v>
      </c>
      <c r="B3440" s="3" t="s">
        <v>6315</v>
      </c>
      <c r="C3440" s="2" t="s">
        <v>16</v>
      </c>
      <c r="D3440" s="2" t="s">
        <v>6316</v>
      </c>
      <c r="E3440" s="17" t="s">
        <v>24</v>
      </c>
      <c r="F3440" s="23">
        <v>13</v>
      </c>
      <c r="G3440" s="18">
        <v>6.29</v>
      </c>
      <c r="H3440" s="13">
        <v>0.2094</v>
      </c>
      <c r="I3440" s="18">
        <v>7.6</v>
      </c>
      <c r="J3440" s="18">
        <f t="shared" si="175"/>
        <v>98.8</v>
      </c>
    </row>
    <row r="3441" spans="1:10" ht="25.95" customHeight="1">
      <c r="A3441" s="2" t="s">
        <v>6317</v>
      </c>
      <c r="B3441" s="3" t="s">
        <v>6318</v>
      </c>
      <c r="C3441" s="2" t="s">
        <v>16</v>
      </c>
      <c r="D3441" s="2" t="s">
        <v>6319</v>
      </c>
      <c r="E3441" s="17" t="s">
        <v>24</v>
      </c>
      <c r="F3441" s="23">
        <v>4</v>
      </c>
      <c r="G3441" s="18">
        <v>19.11</v>
      </c>
      <c r="H3441" s="13">
        <v>0.2094</v>
      </c>
      <c r="I3441" s="18">
        <v>23.11</v>
      </c>
      <c r="J3441" s="18">
        <f t="shared" si="175"/>
        <v>92.44</v>
      </c>
    </row>
    <row r="3442" spans="1:10" ht="25.95" customHeight="1">
      <c r="A3442" s="2" t="s">
        <v>6320</v>
      </c>
      <c r="B3442" s="3" t="s">
        <v>6321</v>
      </c>
      <c r="C3442" s="2" t="s">
        <v>16</v>
      </c>
      <c r="D3442" s="2" t="s">
        <v>6322</v>
      </c>
      <c r="E3442" s="17" t="s">
        <v>24</v>
      </c>
      <c r="F3442" s="23">
        <v>5</v>
      </c>
      <c r="G3442" s="18">
        <v>28.61</v>
      </c>
      <c r="H3442" s="13">
        <v>0.2094</v>
      </c>
      <c r="I3442" s="18">
        <v>34.6</v>
      </c>
      <c r="J3442" s="18">
        <f t="shared" si="175"/>
        <v>173</v>
      </c>
    </row>
    <row r="3443" spans="1:10" ht="25.95" customHeight="1">
      <c r="A3443" s="2" t="s">
        <v>6323</v>
      </c>
      <c r="B3443" s="3" t="s">
        <v>6324</v>
      </c>
      <c r="C3443" s="2" t="s">
        <v>16</v>
      </c>
      <c r="D3443" s="2" t="s">
        <v>6325</v>
      </c>
      <c r="E3443" s="17" t="s">
        <v>24</v>
      </c>
      <c r="F3443" s="23">
        <v>7</v>
      </c>
      <c r="G3443" s="18">
        <v>128.08000000000001</v>
      </c>
      <c r="H3443" s="13">
        <v>0.2094</v>
      </c>
      <c r="I3443" s="18">
        <v>154.88999999999999</v>
      </c>
      <c r="J3443" s="18">
        <f t="shared" si="175"/>
        <v>1084.23</v>
      </c>
    </row>
    <row r="3444" spans="1:10" ht="24" customHeight="1">
      <c r="A3444" s="1" t="s">
        <v>6326</v>
      </c>
      <c r="B3444" s="1"/>
      <c r="C3444" s="1"/>
      <c r="D3444" s="1" t="s">
        <v>6043</v>
      </c>
      <c r="E3444" s="15"/>
      <c r="F3444" s="24"/>
      <c r="G3444" s="15"/>
      <c r="H3444" s="12"/>
      <c r="I3444" s="15"/>
      <c r="J3444" s="16">
        <v>183.57</v>
      </c>
    </row>
    <row r="3445" spans="1:10" ht="24" customHeight="1">
      <c r="A3445" s="2" t="s">
        <v>6327</v>
      </c>
      <c r="B3445" s="3" t="s">
        <v>6328</v>
      </c>
      <c r="C3445" s="2" t="s">
        <v>16</v>
      </c>
      <c r="D3445" s="2" t="s">
        <v>6329</v>
      </c>
      <c r="E3445" s="17" t="s">
        <v>24</v>
      </c>
      <c r="F3445" s="23">
        <v>1</v>
      </c>
      <c r="G3445" s="18">
        <v>151.79</v>
      </c>
      <c r="H3445" s="13">
        <v>0.2094</v>
      </c>
      <c r="I3445" s="18">
        <v>183.57</v>
      </c>
      <c r="J3445" s="18">
        <f>TRUNC(F3445 * I3445, 2)</f>
        <v>183.57</v>
      </c>
    </row>
    <row r="3446" spans="1:10" ht="52.05" customHeight="1">
      <c r="A3446" s="1" t="s">
        <v>6330</v>
      </c>
      <c r="B3446" s="1"/>
      <c r="C3446" s="1"/>
      <c r="D3446" s="1" t="s">
        <v>6331</v>
      </c>
      <c r="E3446" s="15"/>
      <c r="F3446" s="24"/>
      <c r="G3446" s="15"/>
      <c r="H3446" s="12"/>
      <c r="I3446" s="15"/>
      <c r="J3446" s="16">
        <v>554683.13</v>
      </c>
    </row>
    <row r="3447" spans="1:10" ht="25.95" customHeight="1">
      <c r="A3447" s="1" t="s">
        <v>6332</v>
      </c>
      <c r="B3447" s="1"/>
      <c r="C3447" s="1"/>
      <c r="D3447" s="1" t="s">
        <v>6333</v>
      </c>
      <c r="E3447" s="15"/>
      <c r="F3447" s="24"/>
      <c r="G3447" s="15"/>
      <c r="H3447" s="12"/>
      <c r="I3447" s="15"/>
      <c r="J3447" s="16">
        <v>330436.51</v>
      </c>
    </row>
    <row r="3448" spans="1:10" ht="24" customHeight="1">
      <c r="A3448" s="1" t="s">
        <v>6334</v>
      </c>
      <c r="B3448" s="1"/>
      <c r="C3448" s="1"/>
      <c r="D3448" s="1" t="s">
        <v>5863</v>
      </c>
      <c r="E3448" s="15"/>
      <c r="F3448" s="24"/>
      <c r="G3448" s="15"/>
      <c r="H3448" s="12"/>
      <c r="I3448" s="15"/>
      <c r="J3448" s="16">
        <v>1456.52</v>
      </c>
    </row>
    <row r="3449" spans="1:10" ht="25.95" customHeight="1">
      <c r="A3449" s="2" t="s">
        <v>6335</v>
      </c>
      <c r="B3449" s="3" t="s">
        <v>5871</v>
      </c>
      <c r="C3449" s="2" t="s">
        <v>916</v>
      </c>
      <c r="D3449" s="2" t="s">
        <v>5872</v>
      </c>
      <c r="E3449" s="17" t="s">
        <v>918</v>
      </c>
      <c r="F3449" s="23">
        <v>21.85</v>
      </c>
      <c r="G3449" s="18">
        <v>55.12</v>
      </c>
      <c r="H3449" s="13">
        <v>0.2094</v>
      </c>
      <c r="I3449" s="18">
        <v>66.66</v>
      </c>
      <c r="J3449" s="18">
        <f>TRUNC(F3449 * I3449, 2)</f>
        <v>1456.52</v>
      </c>
    </row>
    <row r="3450" spans="1:10" ht="24" customHeight="1">
      <c r="A3450" s="1" t="s">
        <v>6336</v>
      </c>
      <c r="B3450" s="1"/>
      <c r="C3450" s="1"/>
      <c r="D3450" s="1" t="s">
        <v>5923</v>
      </c>
      <c r="E3450" s="15"/>
      <c r="F3450" s="24"/>
      <c r="G3450" s="15"/>
      <c r="H3450" s="12"/>
      <c r="I3450" s="15"/>
      <c r="J3450" s="16">
        <v>55176.01</v>
      </c>
    </row>
    <row r="3451" spans="1:10" ht="39" customHeight="1">
      <c r="A3451" s="2" t="s">
        <v>6337</v>
      </c>
      <c r="B3451" s="3" t="s">
        <v>4852</v>
      </c>
      <c r="C3451" s="2" t="s">
        <v>963</v>
      </c>
      <c r="D3451" s="2" t="s">
        <v>4853</v>
      </c>
      <c r="E3451" s="17" t="s">
        <v>968</v>
      </c>
      <c r="F3451" s="23">
        <v>369.54</v>
      </c>
      <c r="G3451" s="18">
        <v>123.46</v>
      </c>
      <c r="H3451" s="13">
        <v>0.2094</v>
      </c>
      <c r="I3451" s="18">
        <v>149.31</v>
      </c>
      <c r="J3451" s="18">
        <f>TRUNC(F3451 * I3451, 2)</f>
        <v>55176.01</v>
      </c>
    </row>
    <row r="3452" spans="1:10" ht="24" customHeight="1">
      <c r="A3452" s="1" t="s">
        <v>6338</v>
      </c>
      <c r="B3452" s="1"/>
      <c r="C3452" s="1"/>
      <c r="D3452" s="1" t="s">
        <v>5958</v>
      </c>
      <c r="E3452" s="15"/>
      <c r="F3452" s="24"/>
      <c r="G3452" s="15"/>
      <c r="H3452" s="12"/>
      <c r="I3452" s="15"/>
      <c r="J3452" s="16">
        <v>273803.98</v>
      </c>
    </row>
    <row r="3453" spans="1:10" ht="39" customHeight="1">
      <c r="A3453" s="2" t="s">
        <v>6339</v>
      </c>
      <c r="B3453" s="3" t="s">
        <v>1026</v>
      </c>
      <c r="C3453" s="2" t="s">
        <v>916</v>
      </c>
      <c r="D3453" s="2" t="s">
        <v>1027</v>
      </c>
      <c r="E3453" s="17" t="s">
        <v>1028</v>
      </c>
      <c r="F3453" s="23">
        <v>525.09</v>
      </c>
      <c r="G3453" s="18">
        <v>2.4</v>
      </c>
      <c r="H3453" s="13">
        <v>0.2094</v>
      </c>
      <c r="I3453" s="18">
        <v>2.9</v>
      </c>
      <c r="J3453" s="18">
        <f t="shared" ref="J3453:J3461" si="176">TRUNC(F3453 * I3453, 2)</f>
        <v>1522.76</v>
      </c>
    </row>
    <row r="3454" spans="1:10" ht="25.95" customHeight="1">
      <c r="A3454" s="2" t="s">
        <v>6340</v>
      </c>
      <c r="B3454" s="3" t="s">
        <v>6341</v>
      </c>
      <c r="C3454" s="2" t="s">
        <v>963</v>
      </c>
      <c r="D3454" s="2" t="s">
        <v>6342</v>
      </c>
      <c r="E3454" s="17" t="s">
        <v>1073</v>
      </c>
      <c r="F3454" s="23">
        <v>5360.29</v>
      </c>
      <c r="G3454" s="18">
        <v>9.4700000000000006</v>
      </c>
      <c r="H3454" s="13">
        <v>0.2094</v>
      </c>
      <c r="I3454" s="18">
        <v>11.45</v>
      </c>
      <c r="J3454" s="18">
        <f t="shared" si="176"/>
        <v>61375.32</v>
      </c>
    </row>
    <row r="3455" spans="1:10" ht="25.95" customHeight="1">
      <c r="A3455" s="2" t="s">
        <v>6343</v>
      </c>
      <c r="B3455" s="3" t="s">
        <v>6344</v>
      </c>
      <c r="C3455" s="2" t="s">
        <v>963</v>
      </c>
      <c r="D3455" s="2" t="s">
        <v>6345</v>
      </c>
      <c r="E3455" s="17" t="s">
        <v>1073</v>
      </c>
      <c r="F3455" s="23">
        <v>5360.29</v>
      </c>
      <c r="G3455" s="18">
        <v>9.91</v>
      </c>
      <c r="H3455" s="13">
        <v>0.2094</v>
      </c>
      <c r="I3455" s="18">
        <v>11.98</v>
      </c>
      <c r="J3455" s="18">
        <f t="shared" si="176"/>
        <v>64216.27</v>
      </c>
    </row>
    <row r="3456" spans="1:10" ht="25.95" customHeight="1">
      <c r="A3456" s="2" t="s">
        <v>6346</v>
      </c>
      <c r="B3456" s="3" t="s">
        <v>6347</v>
      </c>
      <c r="C3456" s="2" t="s">
        <v>963</v>
      </c>
      <c r="D3456" s="2" t="s">
        <v>6348</v>
      </c>
      <c r="E3456" s="17" t="s">
        <v>1073</v>
      </c>
      <c r="F3456" s="23">
        <v>4594.54</v>
      </c>
      <c r="G3456" s="18">
        <v>12.5</v>
      </c>
      <c r="H3456" s="13">
        <v>0.2094</v>
      </c>
      <c r="I3456" s="18">
        <v>15.11</v>
      </c>
      <c r="J3456" s="18">
        <f t="shared" si="176"/>
        <v>69423.490000000005</v>
      </c>
    </row>
    <row r="3457" spans="1:10" ht="64.95" customHeight="1">
      <c r="A3457" s="2" t="s">
        <v>6349</v>
      </c>
      <c r="B3457" s="3" t="s">
        <v>5898</v>
      </c>
      <c r="C3457" s="2" t="s">
        <v>963</v>
      </c>
      <c r="D3457" s="2" t="s">
        <v>5899</v>
      </c>
      <c r="E3457" s="17" t="s">
        <v>918</v>
      </c>
      <c r="F3457" s="23">
        <v>639.79999999999995</v>
      </c>
      <c r="G3457" s="18">
        <v>9.06</v>
      </c>
      <c r="H3457" s="13">
        <v>0.2094</v>
      </c>
      <c r="I3457" s="18">
        <v>10.95</v>
      </c>
      <c r="J3457" s="18">
        <f t="shared" si="176"/>
        <v>7005.81</v>
      </c>
    </row>
    <row r="3458" spans="1:10" ht="39" customHeight="1">
      <c r="A3458" s="2" t="s">
        <v>6350</v>
      </c>
      <c r="B3458" s="3" t="s">
        <v>6000</v>
      </c>
      <c r="C3458" s="2" t="s">
        <v>963</v>
      </c>
      <c r="D3458" s="2" t="s">
        <v>6001</v>
      </c>
      <c r="E3458" s="17" t="s">
        <v>968</v>
      </c>
      <c r="F3458" s="23">
        <v>510.6</v>
      </c>
      <c r="G3458" s="18">
        <v>25.45</v>
      </c>
      <c r="H3458" s="13">
        <v>0.2094</v>
      </c>
      <c r="I3458" s="18">
        <v>30.77</v>
      </c>
      <c r="J3458" s="18">
        <f t="shared" si="176"/>
        <v>15711.16</v>
      </c>
    </row>
    <row r="3459" spans="1:10" ht="25.95" customHeight="1">
      <c r="A3459" s="2" t="s">
        <v>6351</v>
      </c>
      <c r="B3459" s="3" t="s">
        <v>6352</v>
      </c>
      <c r="C3459" s="2" t="s">
        <v>16</v>
      </c>
      <c r="D3459" s="2" t="s">
        <v>6353</v>
      </c>
      <c r="E3459" s="17" t="s">
        <v>24</v>
      </c>
      <c r="F3459" s="23">
        <v>437.58</v>
      </c>
      <c r="G3459" s="18">
        <v>32.299999999999997</v>
      </c>
      <c r="H3459" s="13">
        <v>0.2094</v>
      </c>
      <c r="I3459" s="18">
        <v>39.06</v>
      </c>
      <c r="J3459" s="18">
        <f t="shared" si="176"/>
        <v>17091.87</v>
      </c>
    </row>
    <row r="3460" spans="1:10" ht="78" customHeight="1">
      <c r="A3460" s="2" t="s">
        <v>6354</v>
      </c>
      <c r="B3460" s="3" t="s">
        <v>6024</v>
      </c>
      <c r="C3460" s="2" t="s">
        <v>963</v>
      </c>
      <c r="D3460" s="2" t="s">
        <v>6025</v>
      </c>
      <c r="E3460" s="17" t="s">
        <v>918</v>
      </c>
      <c r="F3460" s="23">
        <v>224.08</v>
      </c>
      <c r="G3460" s="18">
        <v>11.29</v>
      </c>
      <c r="H3460" s="13">
        <v>0.2094</v>
      </c>
      <c r="I3460" s="18">
        <v>13.65</v>
      </c>
      <c r="J3460" s="18">
        <f t="shared" si="176"/>
        <v>3058.69</v>
      </c>
    </row>
    <row r="3461" spans="1:10" ht="39" customHeight="1">
      <c r="A3461" s="2" t="s">
        <v>6355</v>
      </c>
      <c r="B3461" s="3" t="s">
        <v>6140</v>
      </c>
      <c r="C3461" s="2" t="s">
        <v>963</v>
      </c>
      <c r="D3461" s="2" t="s">
        <v>6141</v>
      </c>
      <c r="E3461" s="17" t="s">
        <v>5910</v>
      </c>
      <c r="F3461" s="23">
        <v>10682.8</v>
      </c>
      <c r="G3461" s="18">
        <v>2.67</v>
      </c>
      <c r="H3461" s="13">
        <v>0.2094</v>
      </c>
      <c r="I3461" s="18">
        <v>3.22</v>
      </c>
      <c r="J3461" s="18">
        <f t="shared" si="176"/>
        <v>34398.61</v>
      </c>
    </row>
    <row r="3462" spans="1:10" ht="24" customHeight="1">
      <c r="A3462" s="1" t="s">
        <v>6356</v>
      </c>
      <c r="B3462" s="1"/>
      <c r="C3462" s="1"/>
      <c r="D3462" s="1" t="s">
        <v>6036</v>
      </c>
      <c r="E3462" s="15"/>
      <c r="F3462" s="24"/>
      <c r="G3462" s="15"/>
      <c r="H3462" s="12"/>
      <c r="I3462" s="15"/>
      <c r="J3462" s="16">
        <v>224246.62</v>
      </c>
    </row>
    <row r="3463" spans="1:10" ht="24" customHeight="1">
      <c r="A3463" s="1" t="s">
        <v>6357</v>
      </c>
      <c r="B3463" s="1"/>
      <c r="C3463" s="1"/>
      <c r="D3463" s="1" t="s">
        <v>6043</v>
      </c>
      <c r="E3463" s="15"/>
      <c r="F3463" s="24"/>
      <c r="G3463" s="15"/>
      <c r="H3463" s="12"/>
      <c r="I3463" s="15"/>
      <c r="J3463" s="16">
        <v>224246.62</v>
      </c>
    </row>
    <row r="3464" spans="1:10" ht="25.95" customHeight="1">
      <c r="A3464" s="2" t="s">
        <v>6358</v>
      </c>
      <c r="B3464" s="3" t="s">
        <v>6359</v>
      </c>
      <c r="C3464" s="2" t="s">
        <v>16</v>
      </c>
      <c r="D3464" s="2" t="s">
        <v>6360</v>
      </c>
      <c r="E3464" s="17" t="s">
        <v>24</v>
      </c>
      <c r="F3464" s="23">
        <v>437.58</v>
      </c>
      <c r="G3464" s="18">
        <v>423.74</v>
      </c>
      <c r="H3464" s="13">
        <v>0.2094</v>
      </c>
      <c r="I3464" s="18">
        <v>512.47</v>
      </c>
      <c r="J3464" s="18">
        <f>TRUNC(F3464 * I3464, 2)</f>
        <v>224246.62</v>
      </c>
    </row>
    <row r="3465" spans="1:10" ht="52.05" customHeight="1">
      <c r="A3465" s="1" t="s">
        <v>6361</v>
      </c>
      <c r="B3465" s="1"/>
      <c r="C3465" s="1"/>
      <c r="D3465" s="1" t="s">
        <v>6362</v>
      </c>
      <c r="E3465" s="15"/>
      <c r="F3465" s="24"/>
      <c r="G3465" s="15"/>
      <c r="H3465" s="12"/>
      <c r="I3465" s="15"/>
      <c r="J3465" s="16">
        <v>100642.87</v>
      </c>
    </row>
    <row r="3466" spans="1:10" ht="25.95" customHeight="1">
      <c r="A3466" s="1" t="s">
        <v>6363</v>
      </c>
      <c r="B3466" s="1"/>
      <c r="C3466" s="1"/>
      <c r="D3466" s="1" t="s">
        <v>6364</v>
      </c>
      <c r="E3466" s="15"/>
      <c r="F3466" s="24"/>
      <c r="G3466" s="15"/>
      <c r="H3466" s="12"/>
      <c r="I3466" s="15"/>
      <c r="J3466" s="16">
        <v>78363.63</v>
      </c>
    </row>
    <row r="3467" spans="1:10" ht="24" customHeight="1">
      <c r="A3467" s="1" t="s">
        <v>6365</v>
      </c>
      <c r="B3467" s="1"/>
      <c r="C3467" s="1"/>
      <c r="D3467" s="1" t="s">
        <v>5863</v>
      </c>
      <c r="E3467" s="15"/>
      <c r="F3467" s="24"/>
      <c r="G3467" s="15"/>
      <c r="H3467" s="12"/>
      <c r="I3467" s="15"/>
      <c r="J3467" s="16">
        <v>2334.96</v>
      </c>
    </row>
    <row r="3468" spans="1:10" ht="52.05" customHeight="1">
      <c r="A3468" s="2" t="s">
        <v>6366</v>
      </c>
      <c r="B3468" s="3" t="s">
        <v>5865</v>
      </c>
      <c r="C3468" s="2" t="s">
        <v>963</v>
      </c>
      <c r="D3468" s="2" t="s">
        <v>5866</v>
      </c>
      <c r="E3468" s="17" t="s">
        <v>918</v>
      </c>
      <c r="F3468" s="23">
        <v>2.21</v>
      </c>
      <c r="G3468" s="18">
        <v>166.98</v>
      </c>
      <c r="H3468" s="13">
        <v>0.2094</v>
      </c>
      <c r="I3468" s="18">
        <v>201.94</v>
      </c>
      <c r="J3468" s="18">
        <f t="shared" ref="J3468:J3477" si="177">TRUNC(F3468 * I3468, 2)</f>
        <v>446.28</v>
      </c>
    </row>
    <row r="3469" spans="1:10" ht="25.95" customHeight="1">
      <c r="A3469" s="2" t="s">
        <v>6367</v>
      </c>
      <c r="B3469" s="3" t="s">
        <v>5871</v>
      </c>
      <c r="C3469" s="2" t="s">
        <v>916</v>
      </c>
      <c r="D3469" s="2" t="s">
        <v>5872</v>
      </c>
      <c r="E3469" s="17" t="s">
        <v>918</v>
      </c>
      <c r="F3469" s="23">
        <v>1.7</v>
      </c>
      <c r="G3469" s="18">
        <v>55.12</v>
      </c>
      <c r="H3469" s="13">
        <v>0.2094</v>
      </c>
      <c r="I3469" s="18">
        <v>66.66</v>
      </c>
      <c r="J3469" s="18">
        <f t="shared" si="177"/>
        <v>113.32</v>
      </c>
    </row>
    <row r="3470" spans="1:10" ht="25.95" customHeight="1">
      <c r="A3470" s="2" t="s">
        <v>6368</v>
      </c>
      <c r="B3470" s="3" t="s">
        <v>5874</v>
      </c>
      <c r="C3470" s="2" t="s">
        <v>916</v>
      </c>
      <c r="D3470" s="2" t="s">
        <v>5875</v>
      </c>
      <c r="E3470" s="17" t="s">
        <v>918</v>
      </c>
      <c r="F3470" s="23">
        <v>11.53</v>
      </c>
      <c r="G3470" s="18">
        <v>64.31</v>
      </c>
      <c r="H3470" s="13">
        <v>0.2094</v>
      </c>
      <c r="I3470" s="18">
        <v>77.77</v>
      </c>
      <c r="J3470" s="18">
        <f t="shared" si="177"/>
        <v>896.68</v>
      </c>
    </row>
    <row r="3471" spans="1:10" ht="25.95" customHeight="1">
      <c r="A3471" s="2" t="s">
        <v>6369</v>
      </c>
      <c r="B3471" s="3" t="s">
        <v>5880</v>
      </c>
      <c r="C3471" s="2" t="s">
        <v>916</v>
      </c>
      <c r="D3471" s="2" t="s">
        <v>5881</v>
      </c>
      <c r="E3471" s="17" t="s">
        <v>918</v>
      </c>
      <c r="F3471" s="23">
        <v>0.56999999999999995</v>
      </c>
      <c r="G3471" s="18">
        <v>75.44</v>
      </c>
      <c r="H3471" s="13">
        <v>0.2094</v>
      </c>
      <c r="I3471" s="18">
        <v>91.23</v>
      </c>
      <c r="J3471" s="18">
        <f t="shared" si="177"/>
        <v>52</v>
      </c>
    </row>
    <row r="3472" spans="1:10" ht="25.95" customHeight="1">
      <c r="A3472" s="2" t="s">
        <v>6370</v>
      </c>
      <c r="B3472" s="3" t="s">
        <v>5883</v>
      </c>
      <c r="C3472" s="2" t="s">
        <v>916</v>
      </c>
      <c r="D3472" s="2" t="s">
        <v>5884</v>
      </c>
      <c r="E3472" s="17" t="s">
        <v>918</v>
      </c>
      <c r="F3472" s="23">
        <v>3.85</v>
      </c>
      <c r="G3472" s="18">
        <v>87.5</v>
      </c>
      <c r="H3472" s="13">
        <v>0.2094</v>
      </c>
      <c r="I3472" s="18">
        <v>105.82</v>
      </c>
      <c r="J3472" s="18">
        <f t="shared" si="177"/>
        <v>407.4</v>
      </c>
    </row>
    <row r="3473" spans="1:10" ht="25.95" customHeight="1">
      <c r="A3473" s="2" t="s">
        <v>6371</v>
      </c>
      <c r="B3473" s="3" t="s">
        <v>5889</v>
      </c>
      <c r="C3473" s="2" t="s">
        <v>16</v>
      </c>
      <c r="D3473" s="2" t="s">
        <v>5890</v>
      </c>
      <c r="E3473" s="17" t="s">
        <v>918</v>
      </c>
      <c r="F3473" s="23">
        <v>0.28999999999999998</v>
      </c>
      <c r="G3473" s="18">
        <v>88.86</v>
      </c>
      <c r="H3473" s="13">
        <v>0.2094</v>
      </c>
      <c r="I3473" s="18">
        <v>107.46</v>
      </c>
      <c r="J3473" s="18">
        <f t="shared" si="177"/>
        <v>31.16</v>
      </c>
    </row>
    <row r="3474" spans="1:10" ht="25.95" customHeight="1">
      <c r="A3474" s="2" t="s">
        <v>6372</v>
      </c>
      <c r="B3474" s="3" t="s">
        <v>5892</v>
      </c>
      <c r="C3474" s="2" t="s">
        <v>16</v>
      </c>
      <c r="D3474" s="2" t="s">
        <v>5893</v>
      </c>
      <c r="E3474" s="17" t="s">
        <v>918</v>
      </c>
      <c r="F3474" s="23">
        <v>1.93</v>
      </c>
      <c r="G3474" s="18">
        <v>94.88</v>
      </c>
      <c r="H3474" s="13">
        <v>0.2094</v>
      </c>
      <c r="I3474" s="18">
        <v>114.74</v>
      </c>
      <c r="J3474" s="18">
        <f t="shared" si="177"/>
        <v>221.44</v>
      </c>
    </row>
    <row r="3475" spans="1:10" ht="25.95" customHeight="1">
      <c r="A3475" s="2" t="s">
        <v>6373</v>
      </c>
      <c r="B3475" s="3" t="s">
        <v>6068</v>
      </c>
      <c r="C3475" s="2" t="s">
        <v>16</v>
      </c>
      <c r="D3475" s="2" t="s">
        <v>6069</v>
      </c>
      <c r="E3475" s="17" t="s">
        <v>24</v>
      </c>
      <c r="F3475" s="23">
        <v>1.42</v>
      </c>
      <c r="G3475" s="18">
        <v>9.75</v>
      </c>
      <c r="H3475" s="13">
        <v>0.2094</v>
      </c>
      <c r="I3475" s="18">
        <v>11.79</v>
      </c>
      <c r="J3475" s="18">
        <f t="shared" si="177"/>
        <v>16.739999999999998</v>
      </c>
    </row>
    <row r="3476" spans="1:10" ht="64.95" customHeight="1">
      <c r="A3476" s="2" t="s">
        <v>6374</v>
      </c>
      <c r="B3476" s="3" t="s">
        <v>6071</v>
      </c>
      <c r="C3476" s="2" t="s">
        <v>963</v>
      </c>
      <c r="D3476" s="2" t="s">
        <v>6072</v>
      </c>
      <c r="E3476" s="17" t="s">
        <v>918</v>
      </c>
      <c r="F3476" s="23">
        <v>9.61</v>
      </c>
      <c r="G3476" s="18">
        <v>11.1</v>
      </c>
      <c r="H3476" s="13">
        <v>0.2094</v>
      </c>
      <c r="I3476" s="18">
        <v>13.42</v>
      </c>
      <c r="J3476" s="18">
        <f t="shared" si="177"/>
        <v>128.96</v>
      </c>
    </row>
    <row r="3477" spans="1:10" ht="39" customHeight="1">
      <c r="A3477" s="2" t="s">
        <v>6375</v>
      </c>
      <c r="B3477" s="3" t="s">
        <v>5915</v>
      </c>
      <c r="C3477" s="2" t="s">
        <v>916</v>
      </c>
      <c r="D3477" s="2" t="s">
        <v>5916</v>
      </c>
      <c r="E3477" s="17" t="s">
        <v>1028</v>
      </c>
      <c r="F3477" s="23">
        <v>3.09</v>
      </c>
      <c r="G3477" s="18">
        <v>5.62</v>
      </c>
      <c r="H3477" s="13">
        <v>0.2094</v>
      </c>
      <c r="I3477" s="18">
        <v>6.79</v>
      </c>
      <c r="J3477" s="18">
        <f t="shared" si="177"/>
        <v>20.98</v>
      </c>
    </row>
    <row r="3478" spans="1:10" ht="24" customHeight="1">
      <c r="A3478" s="1" t="s">
        <v>6376</v>
      </c>
      <c r="B3478" s="1"/>
      <c r="C3478" s="1"/>
      <c r="D3478" s="1" t="s">
        <v>5918</v>
      </c>
      <c r="E3478" s="15"/>
      <c r="F3478" s="24"/>
      <c r="G3478" s="15"/>
      <c r="H3478" s="12"/>
      <c r="I3478" s="15"/>
      <c r="J3478" s="16">
        <v>227.59</v>
      </c>
    </row>
    <row r="3479" spans="1:10" ht="24" customHeight="1">
      <c r="A3479" s="2" t="s">
        <v>6377</v>
      </c>
      <c r="B3479" s="3" t="s">
        <v>5920</v>
      </c>
      <c r="C3479" s="2" t="s">
        <v>16</v>
      </c>
      <c r="D3479" s="2" t="s">
        <v>5921</v>
      </c>
      <c r="E3479" s="17" t="s">
        <v>24</v>
      </c>
      <c r="F3479" s="23">
        <v>6.62</v>
      </c>
      <c r="G3479" s="18">
        <v>28.43</v>
      </c>
      <c r="H3479" s="13">
        <v>0.2094</v>
      </c>
      <c r="I3479" s="18">
        <v>34.380000000000003</v>
      </c>
      <c r="J3479" s="18">
        <f>TRUNC(F3479 * I3479, 2)</f>
        <v>227.59</v>
      </c>
    </row>
    <row r="3480" spans="1:10" ht="24" customHeight="1">
      <c r="A3480" s="1" t="s">
        <v>6378</v>
      </c>
      <c r="B3480" s="1"/>
      <c r="C3480" s="1"/>
      <c r="D3480" s="1" t="s">
        <v>5923</v>
      </c>
      <c r="E3480" s="15"/>
      <c r="F3480" s="24"/>
      <c r="G3480" s="15"/>
      <c r="H3480" s="12"/>
      <c r="I3480" s="15"/>
      <c r="J3480" s="16">
        <v>6233.39</v>
      </c>
    </row>
    <row r="3481" spans="1:10" ht="25.95" customHeight="1">
      <c r="A3481" s="2" t="s">
        <v>6379</v>
      </c>
      <c r="B3481" s="3" t="s">
        <v>6380</v>
      </c>
      <c r="C3481" s="2" t="s">
        <v>16</v>
      </c>
      <c r="D3481" s="2" t="s">
        <v>6381</v>
      </c>
      <c r="E3481" s="17" t="s">
        <v>918</v>
      </c>
      <c r="F3481" s="23">
        <v>3.65</v>
      </c>
      <c r="G3481" s="18">
        <v>459.56</v>
      </c>
      <c r="H3481" s="13">
        <v>0.2094</v>
      </c>
      <c r="I3481" s="18">
        <v>555.79</v>
      </c>
      <c r="J3481" s="18">
        <f>TRUNC(F3481 * I3481, 2)</f>
        <v>2028.63</v>
      </c>
    </row>
    <row r="3482" spans="1:10" ht="52.05" customHeight="1">
      <c r="A3482" s="2" t="s">
        <v>6382</v>
      </c>
      <c r="B3482" s="3" t="s">
        <v>6383</v>
      </c>
      <c r="C3482" s="2" t="s">
        <v>16</v>
      </c>
      <c r="D3482" s="2" t="s">
        <v>6384</v>
      </c>
      <c r="E3482" s="17" t="s">
        <v>24</v>
      </c>
      <c r="F3482" s="23">
        <v>57</v>
      </c>
      <c r="G3482" s="18">
        <v>54.56</v>
      </c>
      <c r="H3482" s="13">
        <v>0.2094</v>
      </c>
      <c r="I3482" s="18">
        <v>65.98</v>
      </c>
      <c r="J3482" s="18">
        <f>TRUNC(F3482 * I3482, 2)</f>
        <v>3760.86</v>
      </c>
    </row>
    <row r="3483" spans="1:10" ht="25.95" customHeight="1">
      <c r="A3483" s="2" t="s">
        <v>6385</v>
      </c>
      <c r="B3483" s="3" t="s">
        <v>5934</v>
      </c>
      <c r="C3483" s="2" t="s">
        <v>16</v>
      </c>
      <c r="D3483" s="2" t="s">
        <v>5935</v>
      </c>
      <c r="E3483" s="17" t="s">
        <v>44</v>
      </c>
      <c r="F3483" s="23">
        <v>5</v>
      </c>
      <c r="G3483" s="18">
        <v>73.41</v>
      </c>
      <c r="H3483" s="13">
        <v>0.2094</v>
      </c>
      <c r="I3483" s="18">
        <v>88.78</v>
      </c>
      <c r="J3483" s="18">
        <f>TRUNC(F3483 * I3483, 2)</f>
        <v>443.9</v>
      </c>
    </row>
    <row r="3484" spans="1:10" ht="24" customHeight="1">
      <c r="A3484" s="1" t="s">
        <v>6386</v>
      </c>
      <c r="B3484" s="1"/>
      <c r="C3484" s="1"/>
      <c r="D3484" s="1" t="s">
        <v>5958</v>
      </c>
      <c r="E3484" s="15"/>
      <c r="F3484" s="24"/>
      <c r="G3484" s="15"/>
      <c r="H3484" s="12"/>
      <c r="I3484" s="15"/>
      <c r="J3484" s="16">
        <v>69567.69</v>
      </c>
    </row>
    <row r="3485" spans="1:10" ht="39" customHeight="1">
      <c r="A3485" s="2" t="s">
        <v>6387</v>
      </c>
      <c r="B3485" s="3" t="s">
        <v>1026</v>
      </c>
      <c r="C3485" s="2" t="s">
        <v>916</v>
      </c>
      <c r="D3485" s="2" t="s">
        <v>1027</v>
      </c>
      <c r="E3485" s="17" t="s">
        <v>1028</v>
      </c>
      <c r="F3485" s="23">
        <v>192.78</v>
      </c>
      <c r="G3485" s="18">
        <v>2.4</v>
      </c>
      <c r="H3485" s="13">
        <v>0.2094</v>
      </c>
      <c r="I3485" s="18">
        <v>2.9</v>
      </c>
      <c r="J3485" s="18">
        <f t="shared" ref="J3485:J3498" si="178">TRUNC(F3485 * I3485, 2)</f>
        <v>559.05999999999995</v>
      </c>
    </row>
    <row r="3486" spans="1:10" ht="25.95" customHeight="1">
      <c r="A3486" s="2" t="s">
        <v>6388</v>
      </c>
      <c r="B3486" s="3" t="s">
        <v>6341</v>
      </c>
      <c r="C3486" s="2" t="s">
        <v>963</v>
      </c>
      <c r="D3486" s="2" t="s">
        <v>6342</v>
      </c>
      <c r="E3486" s="17" t="s">
        <v>1073</v>
      </c>
      <c r="F3486" s="23">
        <v>1848.81</v>
      </c>
      <c r="G3486" s="18">
        <v>9.4700000000000006</v>
      </c>
      <c r="H3486" s="13">
        <v>0.2094</v>
      </c>
      <c r="I3486" s="18">
        <v>11.45</v>
      </c>
      <c r="J3486" s="18">
        <f t="shared" si="178"/>
        <v>21168.87</v>
      </c>
    </row>
    <row r="3487" spans="1:10" ht="25.95" customHeight="1">
      <c r="A3487" s="2" t="s">
        <v>6389</v>
      </c>
      <c r="B3487" s="3" t="s">
        <v>6344</v>
      </c>
      <c r="C3487" s="2" t="s">
        <v>963</v>
      </c>
      <c r="D3487" s="2" t="s">
        <v>6345</v>
      </c>
      <c r="E3487" s="17" t="s">
        <v>1073</v>
      </c>
      <c r="F3487" s="23">
        <v>1848.81</v>
      </c>
      <c r="G3487" s="18">
        <v>9.91</v>
      </c>
      <c r="H3487" s="13">
        <v>0.2094</v>
      </c>
      <c r="I3487" s="18">
        <v>11.98</v>
      </c>
      <c r="J3487" s="18">
        <f t="shared" si="178"/>
        <v>22148.74</v>
      </c>
    </row>
    <row r="3488" spans="1:10" ht="39" customHeight="1">
      <c r="A3488" s="2" t="s">
        <v>6390</v>
      </c>
      <c r="B3488" s="3" t="s">
        <v>5980</v>
      </c>
      <c r="C3488" s="2" t="s">
        <v>16</v>
      </c>
      <c r="D3488" s="2" t="s">
        <v>5981</v>
      </c>
      <c r="E3488" s="17" t="s">
        <v>24</v>
      </c>
      <c r="F3488" s="23">
        <v>3.68</v>
      </c>
      <c r="G3488" s="18">
        <v>17.239999999999998</v>
      </c>
      <c r="H3488" s="13">
        <v>0.2094</v>
      </c>
      <c r="I3488" s="18">
        <v>20.85</v>
      </c>
      <c r="J3488" s="18">
        <f t="shared" si="178"/>
        <v>76.72</v>
      </c>
    </row>
    <row r="3489" spans="1:10" ht="39" customHeight="1">
      <c r="A3489" s="2" t="s">
        <v>6391</v>
      </c>
      <c r="B3489" s="3" t="s">
        <v>6112</v>
      </c>
      <c r="C3489" s="2" t="s">
        <v>16</v>
      </c>
      <c r="D3489" s="2" t="s">
        <v>6113</v>
      </c>
      <c r="E3489" s="17" t="s">
        <v>24</v>
      </c>
      <c r="F3489" s="23">
        <v>24.98</v>
      </c>
      <c r="G3489" s="18">
        <v>20.11</v>
      </c>
      <c r="H3489" s="13">
        <v>0.2094</v>
      </c>
      <c r="I3489" s="18">
        <v>24.32</v>
      </c>
      <c r="J3489" s="18">
        <f t="shared" si="178"/>
        <v>607.51</v>
      </c>
    </row>
    <row r="3490" spans="1:10" ht="64.95" customHeight="1">
      <c r="A3490" s="2" t="s">
        <v>6392</v>
      </c>
      <c r="B3490" s="3" t="s">
        <v>5898</v>
      </c>
      <c r="C3490" s="2" t="s">
        <v>963</v>
      </c>
      <c r="D3490" s="2" t="s">
        <v>5899</v>
      </c>
      <c r="E3490" s="17" t="s">
        <v>918</v>
      </c>
      <c r="F3490" s="23">
        <v>138.34</v>
      </c>
      <c r="G3490" s="18">
        <v>9.06</v>
      </c>
      <c r="H3490" s="13">
        <v>0.2094</v>
      </c>
      <c r="I3490" s="18">
        <v>10.95</v>
      </c>
      <c r="J3490" s="18">
        <f t="shared" si="178"/>
        <v>1514.82</v>
      </c>
    </row>
    <row r="3491" spans="1:10" ht="64.95" customHeight="1">
      <c r="A3491" s="2" t="s">
        <v>6393</v>
      </c>
      <c r="B3491" s="3" t="s">
        <v>5993</v>
      </c>
      <c r="C3491" s="2" t="s">
        <v>963</v>
      </c>
      <c r="D3491" s="2" t="s">
        <v>5994</v>
      </c>
      <c r="E3491" s="17" t="s">
        <v>918</v>
      </c>
      <c r="F3491" s="23">
        <v>20.37</v>
      </c>
      <c r="G3491" s="18">
        <v>9.44</v>
      </c>
      <c r="H3491" s="13">
        <v>0.2094</v>
      </c>
      <c r="I3491" s="18">
        <v>11.41</v>
      </c>
      <c r="J3491" s="18">
        <f t="shared" si="178"/>
        <v>232.42</v>
      </c>
    </row>
    <row r="3492" spans="1:10" ht="39" customHeight="1">
      <c r="A3492" s="2" t="s">
        <v>6394</v>
      </c>
      <c r="B3492" s="3" t="s">
        <v>4568</v>
      </c>
      <c r="C3492" s="2" t="s">
        <v>963</v>
      </c>
      <c r="D3492" s="2" t="s">
        <v>4569</v>
      </c>
      <c r="E3492" s="17" t="s">
        <v>968</v>
      </c>
      <c r="F3492" s="23">
        <v>40.42</v>
      </c>
      <c r="G3492" s="18">
        <v>41.2</v>
      </c>
      <c r="H3492" s="13">
        <v>0.2094</v>
      </c>
      <c r="I3492" s="18">
        <v>49.82</v>
      </c>
      <c r="J3492" s="18">
        <f t="shared" si="178"/>
        <v>2013.72</v>
      </c>
    </row>
    <row r="3493" spans="1:10" ht="39" customHeight="1">
      <c r="A3493" s="2" t="s">
        <v>6395</v>
      </c>
      <c r="B3493" s="3" t="s">
        <v>6003</v>
      </c>
      <c r="C3493" s="2" t="s">
        <v>963</v>
      </c>
      <c r="D3493" s="2" t="s">
        <v>6004</v>
      </c>
      <c r="E3493" s="17" t="s">
        <v>968</v>
      </c>
      <c r="F3493" s="23">
        <v>161.66</v>
      </c>
      <c r="G3493" s="18">
        <v>21.7</v>
      </c>
      <c r="H3493" s="13">
        <v>0.2094</v>
      </c>
      <c r="I3493" s="18">
        <v>26.24</v>
      </c>
      <c r="J3493" s="18">
        <f t="shared" si="178"/>
        <v>4241.95</v>
      </c>
    </row>
    <row r="3494" spans="1:10" ht="25.95" customHeight="1">
      <c r="A3494" s="2" t="s">
        <v>6396</v>
      </c>
      <c r="B3494" s="3" t="s">
        <v>6352</v>
      </c>
      <c r="C3494" s="2" t="s">
        <v>16</v>
      </c>
      <c r="D3494" s="2" t="s">
        <v>6353</v>
      </c>
      <c r="E3494" s="17" t="s">
        <v>24</v>
      </c>
      <c r="F3494" s="23">
        <v>36.979999999999997</v>
      </c>
      <c r="G3494" s="18">
        <v>32.299999999999997</v>
      </c>
      <c r="H3494" s="13">
        <v>0.2094</v>
      </c>
      <c r="I3494" s="18">
        <v>39.06</v>
      </c>
      <c r="J3494" s="18">
        <f t="shared" si="178"/>
        <v>1444.43</v>
      </c>
    </row>
    <row r="3495" spans="1:10" ht="39" customHeight="1">
      <c r="A3495" s="2" t="s">
        <v>6397</v>
      </c>
      <c r="B3495" s="3" t="s">
        <v>6018</v>
      </c>
      <c r="C3495" s="2" t="s">
        <v>963</v>
      </c>
      <c r="D3495" s="2" t="s">
        <v>6019</v>
      </c>
      <c r="E3495" s="17" t="s">
        <v>918</v>
      </c>
      <c r="F3495" s="23">
        <v>7.25</v>
      </c>
      <c r="G3495" s="18">
        <v>127.77</v>
      </c>
      <c r="H3495" s="13">
        <v>0.2094</v>
      </c>
      <c r="I3495" s="18">
        <v>154.52000000000001</v>
      </c>
      <c r="J3495" s="18">
        <f t="shared" si="178"/>
        <v>1120.27</v>
      </c>
    </row>
    <row r="3496" spans="1:10" ht="39" customHeight="1">
      <c r="A3496" s="2" t="s">
        <v>6398</v>
      </c>
      <c r="B3496" s="3" t="s">
        <v>6131</v>
      </c>
      <c r="C3496" s="2" t="s">
        <v>963</v>
      </c>
      <c r="D3496" s="2" t="s">
        <v>6132</v>
      </c>
      <c r="E3496" s="17" t="s">
        <v>968</v>
      </c>
      <c r="F3496" s="23">
        <v>58.7</v>
      </c>
      <c r="G3496" s="18">
        <v>2.75</v>
      </c>
      <c r="H3496" s="13">
        <v>0.2094</v>
      </c>
      <c r="I3496" s="18">
        <v>3.32</v>
      </c>
      <c r="J3496" s="18">
        <f t="shared" si="178"/>
        <v>194.88</v>
      </c>
    </row>
    <row r="3497" spans="1:10" ht="78" customHeight="1">
      <c r="A3497" s="2" t="s">
        <v>6399</v>
      </c>
      <c r="B3497" s="3" t="s">
        <v>6024</v>
      </c>
      <c r="C3497" s="2" t="s">
        <v>963</v>
      </c>
      <c r="D3497" s="2" t="s">
        <v>6025</v>
      </c>
      <c r="E3497" s="17" t="s">
        <v>918</v>
      </c>
      <c r="F3497" s="23">
        <v>61.41</v>
      </c>
      <c r="G3497" s="18">
        <v>11.29</v>
      </c>
      <c r="H3497" s="13">
        <v>0.2094</v>
      </c>
      <c r="I3497" s="18">
        <v>13.65</v>
      </c>
      <c r="J3497" s="18">
        <f t="shared" si="178"/>
        <v>838.24</v>
      </c>
    </row>
    <row r="3498" spans="1:10" ht="39" customHeight="1">
      <c r="A3498" s="2" t="s">
        <v>6400</v>
      </c>
      <c r="B3498" s="3" t="s">
        <v>6401</v>
      </c>
      <c r="C3498" s="2" t="s">
        <v>963</v>
      </c>
      <c r="D3498" s="2" t="s">
        <v>6402</v>
      </c>
      <c r="E3498" s="17" t="s">
        <v>5910</v>
      </c>
      <c r="F3498" s="23">
        <v>4787.88</v>
      </c>
      <c r="G3498" s="18">
        <v>2.3199999999999998</v>
      </c>
      <c r="H3498" s="13">
        <v>0.2094</v>
      </c>
      <c r="I3498" s="18">
        <v>2.8</v>
      </c>
      <c r="J3498" s="18">
        <f t="shared" si="178"/>
        <v>13406.06</v>
      </c>
    </row>
    <row r="3499" spans="1:10" ht="24" customHeight="1">
      <c r="A3499" s="1" t="s">
        <v>6403</v>
      </c>
      <c r="B3499" s="1"/>
      <c r="C3499" s="1"/>
      <c r="D3499" s="1" t="s">
        <v>6036</v>
      </c>
      <c r="E3499" s="15"/>
      <c r="F3499" s="24"/>
      <c r="G3499" s="15"/>
      <c r="H3499" s="12"/>
      <c r="I3499" s="15"/>
      <c r="J3499" s="16">
        <v>22279.24</v>
      </c>
    </row>
    <row r="3500" spans="1:10" ht="24" customHeight="1">
      <c r="A3500" s="1" t="s">
        <v>6404</v>
      </c>
      <c r="B3500" s="1"/>
      <c r="C3500" s="1"/>
      <c r="D3500" s="1" t="s">
        <v>6043</v>
      </c>
      <c r="E3500" s="15"/>
      <c r="F3500" s="24"/>
      <c r="G3500" s="15"/>
      <c r="H3500" s="12"/>
      <c r="I3500" s="15"/>
      <c r="J3500" s="16">
        <v>22279.24</v>
      </c>
    </row>
    <row r="3501" spans="1:10" ht="25.95" customHeight="1">
      <c r="A3501" s="2" t="s">
        <v>6405</v>
      </c>
      <c r="B3501" s="3" t="s">
        <v>6359</v>
      </c>
      <c r="C3501" s="2" t="s">
        <v>16</v>
      </c>
      <c r="D3501" s="2" t="s">
        <v>6360</v>
      </c>
      <c r="E3501" s="17" t="s">
        <v>24</v>
      </c>
      <c r="F3501" s="23">
        <v>36.979999999999997</v>
      </c>
      <c r="G3501" s="18">
        <v>423.74</v>
      </c>
      <c r="H3501" s="13">
        <v>0.2094</v>
      </c>
      <c r="I3501" s="18">
        <v>512.47</v>
      </c>
      <c r="J3501" s="18">
        <f>TRUNC(F3501 * I3501, 2)</f>
        <v>18951.14</v>
      </c>
    </row>
    <row r="3502" spans="1:10" ht="25.95" customHeight="1">
      <c r="A3502" s="2" t="s">
        <v>6406</v>
      </c>
      <c r="B3502" s="3" t="s">
        <v>6045</v>
      </c>
      <c r="C3502" s="2" t="s">
        <v>16</v>
      </c>
      <c r="D3502" s="2" t="s">
        <v>6046</v>
      </c>
      <c r="E3502" s="17" t="s">
        <v>24</v>
      </c>
      <c r="F3502" s="23">
        <v>5</v>
      </c>
      <c r="G3502" s="18">
        <v>550.38</v>
      </c>
      <c r="H3502" s="13">
        <v>0.2094</v>
      </c>
      <c r="I3502" s="18">
        <v>665.62</v>
      </c>
      <c r="J3502" s="18">
        <f>TRUNC(F3502 * I3502, 2)</f>
        <v>3328.1</v>
      </c>
    </row>
    <row r="3503" spans="1:10" ht="39" customHeight="1">
      <c r="A3503" s="1" t="s">
        <v>6407</v>
      </c>
      <c r="B3503" s="1"/>
      <c r="C3503" s="1"/>
      <c r="D3503" s="1" t="s">
        <v>6408</v>
      </c>
      <c r="E3503" s="15"/>
      <c r="F3503" s="24"/>
      <c r="G3503" s="15"/>
      <c r="H3503" s="12"/>
      <c r="I3503" s="15"/>
      <c r="J3503" s="16">
        <v>102119.42</v>
      </c>
    </row>
    <row r="3504" spans="1:10" ht="25.95" customHeight="1">
      <c r="A3504" s="1" t="s">
        <v>6409</v>
      </c>
      <c r="B3504" s="1"/>
      <c r="C3504" s="1"/>
      <c r="D3504" s="1" t="s">
        <v>6410</v>
      </c>
      <c r="E3504" s="15"/>
      <c r="F3504" s="24"/>
      <c r="G3504" s="15"/>
      <c r="H3504" s="12"/>
      <c r="I3504" s="15"/>
      <c r="J3504" s="16">
        <v>27045.96</v>
      </c>
    </row>
    <row r="3505" spans="1:10" ht="24" customHeight="1">
      <c r="A3505" s="1" t="s">
        <v>6411</v>
      </c>
      <c r="B3505" s="1"/>
      <c r="C3505" s="1"/>
      <c r="D3505" s="1" t="s">
        <v>5844</v>
      </c>
      <c r="E3505" s="15"/>
      <c r="F3505" s="24"/>
      <c r="G3505" s="15"/>
      <c r="H3505" s="12"/>
      <c r="I3505" s="15"/>
      <c r="J3505" s="16">
        <v>178.67</v>
      </c>
    </row>
    <row r="3506" spans="1:10" ht="25.95" customHeight="1">
      <c r="A3506" s="2" t="s">
        <v>6412</v>
      </c>
      <c r="B3506" s="3" t="s">
        <v>6053</v>
      </c>
      <c r="C3506" s="2" t="s">
        <v>16</v>
      </c>
      <c r="D3506" s="2" t="s">
        <v>6054</v>
      </c>
      <c r="E3506" s="17" t="s">
        <v>954</v>
      </c>
      <c r="F3506" s="23">
        <v>30.7</v>
      </c>
      <c r="G3506" s="18">
        <v>1.93</v>
      </c>
      <c r="H3506" s="13">
        <v>0.2094</v>
      </c>
      <c r="I3506" s="18">
        <v>2.33</v>
      </c>
      <c r="J3506" s="18">
        <f>TRUNC(F3506 * I3506, 2)</f>
        <v>71.53</v>
      </c>
    </row>
    <row r="3507" spans="1:10" ht="24" customHeight="1">
      <c r="A3507" s="2" t="s">
        <v>6413</v>
      </c>
      <c r="B3507" s="3" t="s">
        <v>5849</v>
      </c>
      <c r="C3507" s="2" t="s">
        <v>16</v>
      </c>
      <c r="D3507" s="2" t="s">
        <v>5850</v>
      </c>
      <c r="E3507" s="17" t="s">
        <v>954</v>
      </c>
      <c r="F3507" s="23">
        <v>30.7</v>
      </c>
      <c r="G3507" s="18">
        <v>2.89</v>
      </c>
      <c r="H3507" s="13">
        <v>0.2094</v>
      </c>
      <c r="I3507" s="18">
        <v>3.49</v>
      </c>
      <c r="J3507" s="18">
        <f>TRUNC(F3507 * I3507, 2)</f>
        <v>107.14</v>
      </c>
    </row>
    <row r="3508" spans="1:10" ht="24" customHeight="1">
      <c r="A3508" s="1" t="s">
        <v>6414</v>
      </c>
      <c r="B3508" s="1"/>
      <c r="C3508" s="1"/>
      <c r="D3508" s="1" t="s">
        <v>5852</v>
      </c>
      <c r="E3508" s="15"/>
      <c r="F3508" s="24"/>
      <c r="G3508" s="15"/>
      <c r="H3508" s="12"/>
      <c r="I3508" s="15"/>
      <c r="J3508" s="16">
        <v>24.92</v>
      </c>
    </row>
    <row r="3509" spans="1:10" ht="39" customHeight="1">
      <c r="A3509" s="2" t="s">
        <v>6415</v>
      </c>
      <c r="B3509" s="3" t="s">
        <v>1019</v>
      </c>
      <c r="C3509" s="2" t="s">
        <v>916</v>
      </c>
      <c r="D3509" s="2" t="s">
        <v>1020</v>
      </c>
      <c r="E3509" s="17" t="s">
        <v>968</v>
      </c>
      <c r="F3509" s="23">
        <v>42.98</v>
      </c>
      <c r="G3509" s="18">
        <v>0.48</v>
      </c>
      <c r="H3509" s="13">
        <v>0.2094</v>
      </c>
      <c r="I3509" s="18">
        <v>0.57999999999999996</v>
      </c>
      <c r="J3509" s="18">
        <f>TRUNC(F3509 * I3509, 2)</f>
        <v>24.92</v>
      </c>
    </row>
    <row r="3510" spans="1:10" ht="24" customHeight="1">
      <c r="A3510" s="1" t="s">
        <v>6416</v>
      </c>
      <c r="B3510" s="1"/>
      <c r="C3510" s="1"/>
      <c r="D3510" s="1" t="s">
        <v>5863</v>
      </c>
      <c r="E3510" s="15"/>
      <c r="F3510" s="24"/>
      <c r="G3510" s="15"/>
      <c r="H3510" s="12"/>
      <c r="I3510" s="15"/>
      <c r="J3510" s="16">
        <v>5115.75</v>
      </c>
    </row>
    <row r="3511" spans="1:10" ht="52.05" customHeight="1">
      <c r="A3511" s="2" t="s">
        <v>6417</v>
      </c>
      <c r="B3511" s="3" t="s">
        <v>5865</v>
      </c>
      <c r="C3511" s="2" t="s">
        <v>963</v>
      </c>
      <c r="D3511" s="2" t="s">
        <v>5866</v>
      </c>
      <c r="E3511" s="17" t="s">
        <v>918</v>
      </c>
      <c r="F3511" s="23">
        <v>0.95</v>
      </c>
      <c r="G3511" s="18">
        <v>166.98</v>
      </c>
      <c r="H3511" s="13">
        <v>0.2094</v>
      </c>
      <c r="I3511" s="18">
        <v>201.94</v>
      </c>
      <c r="J3511" s="18">
        <f t="shared" ref="J3511:J3524" si="179">TRUNC(F3511 * I3511, 2)</f>
        <v>191.84</v>
      </c>
    </row>
    <row r="3512" spans="1:10" ht="25.95" customHeight="1">
      <c r="A3512" s="2" t="s">
        <v>6418</v>
      </c>
      <c r="B3512" s="3" t="s">
        <v>5871</v>
      </c>
      <c r="C3512" s="2" t="s">
        <v>916</v>
      </c>
      <c r="D3512" s="2" t="s">
        <v>5872</v>
      </c>
      <c r="E3512" s="17" t="s">
        <v>918</v>
      </c>
      <c r="F3512" s="23">
        <v>5.69</v>
      </c>
      <c r="G3512" s="18">
        <v>55.12</v>
      </c>
      <c r="H3512" s="13">
        <v>0.2094</v>
      </c>
      <c r="I3512" s="18">
        <v>66.66</v>
      </c>
      <c r="J3512" s="18">
        <f t="shared" si="179"/>
        <v>379.29</v>
      </c>
    </row>
    <row r="3513" spans="1:10" ht="25.95" customHeight="1">
      <c r="A3513" s="2" t="s">
        <v>6419</v>
      </c>
      <c r="B3513" s="3" t="s">
        <v>5880</v>
      </c>
      <c r="C3513" s="2" t="s">
        <v>916</v>
      </c>
      <c r="D3513" s="2" t="s">
        <v>5881</v>
      </c>
      <c r="E3513" s="17" t="s">
        <v>918</v>
      </c>
      <c r="F3513" s="23">
        <v>1.9</v>
      </c>
      <c r="G3513" s="18">
        <v>75.44</v>
      </c>
      <c r="H3513" s="13">
        <v>0.2094</v>
      </c>
      <c r="I3513" s="18">
        <v>91.23</v>
      </c>
      <c r="J3513" s="18">
        <f t="shared" si="179"/>
        <v>173.33</v>
      </c>
    </row>
    <row r="3514" spans="1:10" ht="25.95" customHeight="1">
      <c r="A3514" s="2" t="s">
        <v>6420</v>
      </c>
      <c r="B3514" s="3" t="s">
        <v>5889</v>
      </c>
      <c r="C3514" s="2" t="s">
        <v>16</v>
      </c>
      <c r="D3514" s="2" t="s">
        <v>5890</v>
      </c>
      <c r="E3514" s="17" t="s">
        <v>918</v>
      </c>
      <c r="F3514" s="23">
        <v>0.95</v>
      </c>
      <c r="G3514" s="18">
        <v>88.86</v>
      </c>
      <c r="H3514" s="13">
        <v>0.2094</v>
      </c>
      <c r="I3514" s="18">
        <v>107.46</v>
      </c>
      <c r="J3514" s="18">
        <f t="shared" si="179"/>
        <v>102.08</v>
      </c>
    </row>
    <row r="3515" spans="1:10" ht="64.95" customHeight="1">
      <c r="A3515" s="2" t="s">
        <v>6421</v>
      </c>
      <c r="B3515" s="3" t="s">
        <v>5898</v>
      </c>
      <c r="C3515" s="2" t="s">
        <v>963</v>
      </c>
      <c r="D3515" s="2" t="s">
        <v>5899</v>
      </c>
      <c r="E3515" s="17" t="s">
        <v>918</v>
      </c>
      <c r="F3515" s="23">
        <v>68.27</v>
      </c>
      <c r="G3515" s="18">
        <v>9.06</v>
      </c>
      <c r="H3515" s="13">
        <v>0.2094</v>
      </c>
      <c r="I3515" s="18">
        <v>10.95</v>
      </c>
      <c r="J3515" s="18">
        <f t="shared" si="179"/>
        <v>747.55</v>
      </c>
    </row>
    <row r="3516" spans="1:10" ht="64.95" customHeight="1">
      <c r="A3516" s="2" t="s">
        <v>6422</v>
      </c>
      <c r="B3516" s="3" t="s">
        <v>6423</v>
      </c>
      <c r="C3516" s="2" t="s">
        <v>963</v>
      </c>
      <c r="D3516" s="2" t="s">
        <v>6424</v>
      </c>
      <c r="E3516" s="17" t="s">
        <v>918</v>
      </c>
      <c r="F3516" s="23">
        <v>12.33</v>
      </c>
      <c r="G3516" s="18">
        <v>11.34</v>
      </c>
      <c r="H3516" s="13">
        <v>0.2094</v>
      </c>
      <c r="I3516" s="18">
        <v>13.71</v>
      </c>
      <c r="J3516" s="18">
        <f t="shared" si="179"/>
        <v>169.04</v>
      </c>
    </row>
    <row r="3517" spans="1:10" ht="64.95" customHeight="1">
      <c r="A3517" s="2" t="s">
        <v>6425</v>
      </c>
      <c r="B3517" s="3" t="s">
        <v>6426</v>
      </c>
      <c r="C3517" s="2" t="s">
        <v>963</v>
      </c>
      <c r="D3517" s="2" t="s">
        <v>6427</v>
      </c>
      <c r="E3517" s="17" t="s">
        <v>918</v>
      </c>
      <c r="F3517" s="23">
        <v>4.74</v>
      </c>
      <c r="G3517" s="18">
        <v>8.8699999999999992</v>
      </c>
      <c r="H3517" s="13">
        <v>0.2094</v>
      </c>
      <c r="I3517" s="18">
        <v>10.72</v>
      </c>
      <c r="J3517" s="18">
        <f t="shared" si="179"/>
        <v>50.81</v>
      </c>
    </row>
    <row r="3518" spans="1:10" ht="25.95" customHeight="1">
      <c r="A3518" s="2" t="s">
        <v>6428</v>
      </c>
      <c r="B3518" s="3" t="s">
        <v>5901</v>
      </c>
      <c r="C3518" s="2" t="s">
        <v>963</v>
      </c>
      <c r="D3518" s="2" t="s">
        <v>5902</v>
      </c>
      <c r="E3518" s="17" t="s">
        <v>918</v>
      </c>
      <c r="F3518" s="23">
        <v>21.51</v>
      </c>
      <c r="G3518" s="18">
        <v>1.32</v>
      </c>
      <c r="H3518" s="13">
        <v>0.2094</v>
      </c>
      <c r="I3518" s="18">
        <v>1.59</v>
      </c>
      <c r="J3518" s="18">
        <f t="shared" si="179"/>
        <v>34.200000000000003</v>
      </c>
    </row>
    <row r="3519" spans="1:10" ht="24" customHeight="1">
      <c r="A3519" s="2" t="s">
        <v>6429</v>
      </c>
      <c r="B3519" s="3" t="s">
        <v>5905</v>
      </c>
      <c r="C3519" s="2" t="s">
        <v>16</v>
      </c>
      <c r="D3519" s="2" t="s">
        <v>5906</v>
      </c>
      <c r="E3519" s="17" t="s">
        <v>954</v>
      </c>
      <c r="F3519" s="23">
        <v>30.7</v>
      </c>
      <c r="G3519" s="18">
        <v>4.09</v>
      </c>
      <c r="H3519" s="13">
        <v>0.2094</v>
      </c>
      <c r="I3519" s="18">
        <v>4.9400000000000004</v>
      </c>
      <c r="J3519" s="18">
        <f t="shared" si="179"/>
        <v>151.65</v>
      </c>
    </row>
    <row r="3520" spans="1:10" ht="25.95" customHeight="1">
      <c r="A3520" s="2" t="s">
        <v>6430</v>
      </c>
      <c r="B3520" s="3" t="s">
        <v>6431</v>
      </c>
      <c r="C3520" s="2" t="s">
        <v>963</v>
      </c>
      <c r="D3520" s="2" t="s">
        <v>6432</v>
      </c>
      <c r="E3520" s="17" t="s">
        <v>968</v>
      </c>
      <c r="F3520" s="23">
        <v>42.98</v>
      </c>
      <c r="G3520" s="18">
        <v>5.57</v>
      </c>
      <c r="H3520" s="13">
        <v>0.2094</v>
      </c>
      <c r="I3520" s="18">
        <v>6.73</v>
      </c>
      <c r="J3520" s="18">
        <f t="shared" si="179"/>
        <v>289.25</v>
      </c>
    </row>
    <row r="3521" spans="1:10" ht="25.95" customHeight="1">
      <c r="A3521" s="2" t="s">
        <v>6433</v>
      </c>
      <c r="B3521" s="3" t="s">
        <v>6434</v>
      </c>
      <c r="C3521" s="2" t="s">
        <v>16</v>
      </c>
      <c r="D3521" s="2" t="s">
        <v>6435</v>
      </c>
      <c r="E3521" s="17" t="s">
        <v>918</v>
      </c>
      <c r="F3521" s="23">
        <v>81.58</v>
      </c>
      <c r="G3521" s="18">
        <v>23.51</v>
      </c>
      <c r="H3521" s="13">
        <v>0.2094</v>
      </c>
      <c r="I3521" s="18">
        <v>28.43</v>
      </c>
      <c r="J3521" s="18">
        <f t="shared" si="179"/>
        <v>2319.31</v>
      </c>
    </row>
    <row r="3522" spans="1:10" ht="39" customHeight="1">
      <c r="A3522" s="2" t="s">
        <v>6436</v>
      </c>
      <c r="B3522" s="3" t="s">
        <v>4350</v>
      </c>
      <c r="C3522" s="2" t="s">
        <v>916</v>
      </c>
      <c r="D3522" s="2" t="s">
        <v>4351</v>
      </c>
      <c r="E3522" s="17" t="s">
        <v>1028</v>
      </c>
      <c r="F3522" s="23">
        <v>15.88</v>
      </c>
      <c r="G3522" s="18">
        <v>2.92</v>
      </c>
      <c r="H3522" s="13">
        <v>0.2094</v>
      </c>
      <c r="I3522" s="18">
        <v>3.53</v>
      </c>
      <c r="J3522" s="18">
        <f t="shared" si="179"/>
        <v>56.05</v>
      </c>
    </row>
    <row r="3523" spans="1:10" ht="39" customHeight="1">
      <c r="A3523" s="2" t="s">
        <v>6437</v>
      </c>
      <c r="B3523" s="3" t="s">
        <v>5915</v>
      </c>
      <c r="C3523" s="2" t="s">
        <v>916</v>
      </c>
      <c r="D3523" s="2" t="s">
        <v>5916</v>
      </c>
      <c r="E3523" s="17" t="s">
        <v>1028</v>
      </c>
      <c r="F3523" s="23">
        <v>1.33</v>
      </c>
      <c r="G3523" s="18">
        <v>5.62</v>
      </c>
      <c r="H3523" s="13">
        <v>0.2094</v>
      </c>
      <c r="I3523" s="18">
        <v>6.79</v>
      </c>
      <c r="J3523" s="18">
        <f t="shared" si="179"/>
        <v>9.0299999999999994</v>
      </c>
    </row>
    <row r="3524" spans="1:10" ht="25.95" customHeight="1">
      <c r="A3524" s="2" t="s">
        <v>6438</v>
      </c>
      <c r="B3524" s="3" t="s">
        <v>6439</v>
      </c>
      <c r="C3524" s="2" t="s">
        <v>16</v>
      </c>
      <c r="D3524" s="2" t="s">
        <v>6440</v>
      </c>
      <c r="E3524" s="17" t="s">
        <v>6441</v>
      </c>
      <c r="F3524" s="23">
        <v>172.11</v>
      </c>
      <c r="G3524" s="18">
        <v>2.13</v>
      </c>
      <c r="H3524" s="13">
        <v>0.2094</v>
      </c>
      <c r="I3524" s="18">
        <v>2.57</v>
      </c>
      <c r="J3524" s="18">
        <f t="shared" si="179"/>
        <v>442.32</v>
      </c>
    </row>
    <row r="3525" spans="1:10" ht="24" customHeight="1">
      <c r="A3525" s="1" t="s">
        <v>6442</v>
      </c>
      <c r="B3525" s="1"/>
      <c r="C3525" s="1"/>
      <c r="D3525" s="1" t="s">
        <v>6443</v>
      </c>
      <c r="E3525" s="15"/>
      <c r="F3525" s="24"/>
      <c r="G3525" s="15"/>
      <c r="H3525" s="12"/>
      <c r="I3525" s="15"/>
      <c r="J3525" s="16">
        <v>3673.4</v>
      </c>
    </row>
    <row r="3526" spans="1:10" ht="39" customHeight="1">
      <c r="A3526" s="2" t="s">
        <v>6444</v>
      </c>
      <c r="B3526" s="3" t="s">
        <v>5997</v>
      </c>
      <c r="C3526" s="2" t="s">
        <v>963</v>
      </c>
      <c r="D3526" s="2" t="s">
        <v>5998</v>
      </c>
      <c r="E3526" s="17" t="s">
        <v>968</v>
      </c>
      <c r="F3526" s="23">
        <v>135.44999999999999</v>
      </c>
      <c r="G3526" s="18">
        <v>22.43</v>
      </c>
      <c r="H3526" s="13">
        <v>0.2094</v>
      </c>
      <c r="I3526" s="18">
        <v>27.12</v>
      </c>
      <c r="J3526" s="18">
        <f>TRUNC(F3526 * I3526, 2)</f>
        <v>3673.4</v>
      </c>
    </row>
    <row r="3527" spans="1:10" ht="24" customHeight="1">
      <c r="A3527" s="1" t="s">
        <v>6445</v>
      </c>
      <c r="B3527" s="1"/>
      <c r="C3527" s="1"/>
      <c r="D3527" s="1" t="s">
        <v>5918</v>
      </c>
      <c r="E3527" s="15"/>
      <c r="F3527" s="24"/>
      <c r="G3527" s="15"/>
      <c r="H3527" s="12"/>
      <c r="I3527" s="15"/>
      <c r="J3527" s="16">
        <v>97.63</v>
      </c>
    </row>
    <row r="3528" spans="1:10" ht="24" customHeight="1">
      <c r="A3528" s="2" t="s">
        <v>6446</v>
      </c>
      <c r="B3528" s="3" t="s">
        <v>5920</v>
      </c>
      <c r="C3528" s="2" t="s">
        <v>16</v>
      </c>
      <c r="D3528" s="2" t="s">
        <v>5921</v>
      </c>
      <c r="E3528" s="17" t="s">
        <v>24</v>
      </c>
      <c r="F3528" s="23">
        <v>2.84</v>
      </c>
      <c r="G3528" s="18">
        <v>28.43</v>
      </c>
      <c r="H3528" s="13">
        <v>0.2094</v>
      </c>
      <c r="I3528" s="18">
        <v>34.380000000000003</v>
      </c>
      <c r="J3528" s="18">
        <f>TRUNC(F3528 * I3528, 2)</f>
        <v>97.63</v>
      </c>
    </row>
    <row r="3529" spans="1:10" ht="24" customHeight="1">
      <c r="A3529" s="1" t="s">
        <v>6447</v>
      </c>
      <c r="B3529" s="1"/>
      <c r="C3529" s="1"/>
      <c r="D3529" s="1" t="s">
        <v>5923</v>
      </c>
      <c r="E3529" s="15"/>
      <c r="F3529" s="24"/>
      <c r="G3529" s="15"/>
      <c r="H3529" s="12"/>
      <c r="I3529" s="15"/>
      <c r="J3529" s="16">
        <v>858.88</v>
      </c>
    </row>
    <row r="3530" spans="1:10" ht="24" customHeight="1">
      <c r="A3530" s="2" t="s">
        <v>6448</v>
      </c>
      <c r="B3530" s="3" t="s">
        <v>6449</v>
      </c>
      <c r="C3530" s="2" t="s">
        <v>916</v>
      </c>
      <c r="D3530" s="2" t="s">
        <v>6450</v>
      </c>
      <c r="E3530" s="17" t="s">
        <v>918</v>
      </c>
      <c r="F3530" s="23">
        <v>4.3</v>
      </c>
      <c r="G3530" s="18">
        <v>159.4</v>
      </c>
      <c r="H3530" s="13">
        <v>0.2094</v>
      </c>
      <c r="I3530" s="18">
        <v>192.77</v>
      </c>
      <c r="J3530" s="18">
        <f>TRUNC(F3530 * I3530, 2)</f>
        <v>828.91</v>
      </c>
    </row>
    <row r="3531" spans="1:10" ht="39" customHeight="1">
      <c r="A3531" s="2" t="s">
        <v>6451</v>
      </c>
      <c r="B3531" s="3" t="s">
        <v>4533</v>
      </c>
      <c r="C3531" s="2" t="s">
        <v>963</v>
      </c>
      <c r="D3531" s="2" t="s">
        <v>4534</v>
      </c>
      <c r="E3531" s="17" t="s">
        <v>918</v>
      </c>
      <c r="F3531" s="23">
        <v>0.26</v>
      </c>
      <c r="G3531" s="18">
        <v>95.34</v>
      </c>
      <c r="H3531" s="13">
        <v>0.2094</v>
      </c>
      <c r="I3531" s="18">
        <v>115.3</v>
      </c>
      <c r="J3531" s="18">
        <f>TRUNC(F3531 * I3531, 2)</f>
        <v>29.97</v>
      </c>
    </row>
    <row r="3532" spans="1:10" ht="24" customHeight="1">
      <c r="A3532" s="1" t="s">
        <v>6452</v>
      </c>
      <c r="B3532" s="1"/>
      <c r="C3532" s="1"/>
      <c r="D3532" s="1" t="s">
        <v>6081</v>
      </c>
      <c r="E3532" s="15"/>
      <c r="F3532" s="24"/>
      <c r="G3532" s="15"/>
      <c r="H3532" s="12"/>
      <c r="I3532" s="15"/>
      <c r="J3532" s="16">
        <v>8593.84</v>
      </c>
    </row>
    <row r="3533" spans="1:10" ht="39" customHeight="1">
      <c r="A3533" s="2" t="s">
        <v>6453</v>
      </c>
      <c r="B3533" s="3" t="s">
        <v>6454</v>
      </c>
      <c r="C3533" s="2" t="s">
        <v>16</v>
      </c>
      <c r="D3533" s="2" t="s">
        <v>6455</v>
      </c>
      <c r="E3533" s="17" t="s">
        <v>3818</v>
      </c>
      <c r="F3533" s="23">
        <v>6461.54</v>
      </c>
      <c r="G3533" s="18">
        <v>1.1000000000000001</v>
      </c>
      <c r="H3533" s="13">
        <v>0.2094</v>
      </c>
      <c r="I3533" s="18">
        <v>1.33</v>
      </c>
      <c r="J3533" s="18">
        <f>TRUNC(F3533 * I3533, 2)</f>
        <v>8593.84</v>
      </c>
    </row>
    <row r="3534" spans="1:10" ht="24" customHeight="1">
      <c r="A3534" s="1" t="s">
        <v>6456</v>
      </c>
      <c r="B3534" s="1"/>
      <c r="C3534" s="1"/>
      <c r="D3534" s="1" t="s">
        <v>5958</v>
      </c>
      <c r="E3534" s="15"/>
      <c r="F3534" s="24"/>
      <c r="G3534" s="15"/>
      <c r="H3534" s="12"/>
      <c r="I3534" s="15"/>
      <c r="J3534" s="16">
        <v>8502.8700000000008</v>
      </c>
    </row>
    <row r="3535" spans="1:10" ht="39" customHeight="1">
      <c r="A3535" s="2" t="s">
        <v>6457</v>
      </c>
      <c r="B3535" s="3" t="s">
        <v>1026</v>
      </c>
      <c r="C3535" s="2" t="s">
        <v>916</v>
      </c>
      <c r="D3535" s="2" t="s">
        <v>1027</v>
      </c>
      <c r="E3535" s="17" t="s">
        <v>1028</v>
      </c>
      <c r="F3535" s="23">
        <v>20.440000000000001</v>
      </c>
      <c r="G3535" s="18">
        <v>2.4</v>
      </c>
      <c r="H3535" s="13">
        <v>0.2094</v>
      </c>
      <c r="I3535" s="18">
        <v>2.9</v>
      </c>
      <c r="J3535" s="18">
        <f t="shared" ref="J3535:J3542" si="180">TRUNC(F3535 * I3535, 2)</f>
        <v>59.27</v>
      </c>
    </row>
    <row r="3536" spans="1:10" ht="39" customHeight="1">
      <c r="A3536" s="2" t="s">
        <v>6458</v>
      </c>
      <c r="B3536" s="3" t="s">
        <v>5980</v>
      </c>
      <c r="C3536" s="2" t="s">
        <v>16</v>
      </c>
      <c r="D3536" s="2" t="s">
        <v>5981</v>
      </c>
      <c r="E3536" s="17" t="s">
        <v>24</v>
      </c>
      <c r="F3536" s="23">
        <v>12.33</v>
      </c>
      <c r="G3536" s="18">
        <v>17.239999999999998</v>
      </c>
      <c r="H3536" s="13">
        <v>0.2094</v>
      </c>
      <c r="I3536" s="18">
        <v>20.85</v>
      </c>
      <c r="J3536" s="18">
        <f t="shared" si="180"/>
        <v>257.08</v>
      </c>
    </row>
    <row r="3537" spans="1:10" ht="64.95" customHeight="1">
      <c r="A3537" s="2" t="s">
        <v>6459</v>
      </c>
      <c r="B3537" s="3" t="s">
        <v>5993</v>
      </c>
      <c r="C3537" s="2" t="s">
        <v>963</v>
      </c>
      <c r="D3537" s="2" t="s">
        <v>5994</v>
      </c>
      <c r="E3537" s="17" t="s">
        <v>918</v>
      </c>
      <c r="F3537" s="23">
        <v>68.27</v>
      </c>
      <c r="G3537" s="18">
        <v>9.44</v>
      </c>
      <c r="H3537" s="13">
        <v>0.2094</v>
      </c>
      <c r="I3537" s="18">
        <v>11.41</v>
      </c>
      <c r="J3537" s="18">
        <f t="shared" si="180"/>
        <v>778.96</v>
      </c>
    </row>
    <row r="3538" spans="1:10" ht="39" customHeight="1">
      <c r="A3538" s="2" t="s">
        <v>6460</v>
      </c>
      <c r="B3538" s="3" t="s">
        <v>6000</v>
      </c>
      <c r="C3538" s="2" t="s">
        <v>963</v>
      </c>
      <c r="D3538" s="2" t="s">
        <v>6001</v>
      </c>
      <c r="E3538" s="17" t="s">
        <v>968</v>
      </c>
      <c r="F3538" s="23">
        <v>135.44999999999999</v>
      </c>
      <c r="G3538" s="18">
        <v>25.45</v>
      </c>
      <c r="H3538" s="13">
        <v>0.2094</v>
      </c>
      <c r="I3538" s="18">
        <v>30.77</v>
      </c>
      <c r="J3538" s="18">
        <f t="shared" si="180"/>
        <v>4167.79</v>
      </c>
    </row>
    <row r="3539" spans="1:10" ht="39" customHeight="1">
      <c r="A3539" s="2" t="s">
        <v>6461</v>
      </c>
      <c r="B3539" s="3" t="s">
        <v>6018</v>
      </c>
      <c r="C3539" s="2" t="s">
        <v>963</v>
      </c>
      <c r="D3539" s="2" t="s">
        <v>6019</v>
      </c>
      <c r="E3539" s="17" t="s">
        <v>918</v>
      </c>
      <c r="F3539" s="23">
        <v>0.26</v>
      </c>
      <c r="G3539" s="18">
        <v>127.77</v>
      </c>
      <c r="H3539" s="13">
        <v>0.2094</v>
      </c>
      <c r="I3539" s="18">
        <v>154.52000000000001</v>
      </c>
      <c r="J3539" s="18">
        <f t="shared" si="180"/>
        <v>40.17</v>
      </c>
    </row>
    <row r="3540" spans="1:10" ht="52.05" customHeight="1">
      <c r="A3540" s="2" t="s">
        <v>6462</v>
      </c>
      <c r="B3540" s="3" t="s">
        <v>6463</v>
      </c>
      <c r="C3540" s="2" t="s">
        <v>16</v>
      </c>
      <c r="D3540" s="2" t="s">
        <v>6464</v>
      </c>
      <c r="E3540" s="17" t="s">
        <v>24</v>
      </c>
      <c r="F3540" s="23">
        <v>4.3</v>
      </c>
      <c r="G3540" s="18">
        <v>274.85000000000002</v>
      </c>
      <c r="H3540" s="13">
        <v>0.2094</v>
      </c>
      <c r="I3540" s="18">
        <v>332.4</v>
      </c>
      <c r="J3540" s="18">
        <f t="shared" si="180"/>
        <v>1429.32</v>
      </c>
    </row>
    <row r="3541" spans="1:10" ht="78" customHeight="1">
      <c r="A3541" s="2" t="s">
        <v>6465</v>
      </c>
      <c r="B3541" s="3" t="s">
        <v>6021</v>
      </c>
      <c r="C3541" s="2" t="s">
        <v>963</v>
      </c>
      <c r="D3541" s="2" t="s">
        <v>6022</v>
      </c>
      <c r="E3541" s="17" t="s">
        <v>918</v>
      </c>
      <c r="F3541" s="23">
        <v>81.58</v>
      </c>
      <c r="G3541" s="18">
        <v>11.66</v>
      </c>
      <c r="H3541" s="13">
        <v>0.2094</v>
      </c>
      <c r="I3541" s="18">
        <v>14.1</v>
      </c>
      <c r="J3541" s="18">
        <f t="shared" si="180"/>
        <v>1150.27</v>
      </c>
    </row>
    <row r="3542" spans="1:10" ht="39" customHeight="1">
      <c r="A3542" s="2" t="s">
        <v>6466</v>
      </c>
      <c r="B3542" s="3" t="s">
        <v>6140</v>
      </c>
      <c r="C3542" s="2" t="s">
        <v>963</v>
      </c>
      <c r="D3542" s="2" t="s">
        <v>6141</v>
      </c>
      <c r="E3542" s="17" t="s">
        <v>5910</v>
      </c>
      <c r="F3542" s="23">
        <v>192.55</v>
      </c>
      <c r="G3542" s="18">
        <v>2.67</v>
      </c>
      <c r="H3542" s="13">
        <v>0.2094</v>
      </c>
      <c r="I3542" s="18">
        <v>3.22</v>
      </c>
      <c r="J3542" s="18">
        <f t="shared" si="180"/>
        <v>620.01</v>
      </c>
    </row>
    <row r="3543" spans="1:10" ht="24" customHeight="1">
      <c r="A3543" s="1" t="s">
        <v>6467</v>
      </c>
      <c r="B3543" s="1"/>
      <c r="C3543" s="1"/>
      <c r="D3543" s="1" t="s">
        <v>6036</v>
      </c>
      <c r="E3543" s="15"/>
      <c r="F3543" s="24"/>
      <c r="G3543" s="15"/>
      <c r="H3543" s="12"/>
      <c r="I3543" s="15"/>
      <c r="J3543" s="16">
        <v>75073.460000000006</v>
      </c>
    </row>
    <row r="3544" spans="1:10" ht="25.95" customHeight="1">
      <c r="A3544" s="1" t="s">
        <v>6468</v>
      </c>
      <c r="B3544" s="1"/>
      <c r="C3544" s="1"/>
      <c r="D3544" s="1" t="s">
        <v>6152</v>
      </c>
      <c r="E3544" s="15"/>
      <c r="F3544" s="24"/>
      <c r="G3544" s="15"/>
      <c r="H3544" s="12"/>
      <c r="I3544" s="15"/>
      <c r="J3544" s="16">
        <v>75073.460000000006</v>
      </c>
    </row>
    <row r="3545" spans="1:10" ht="25.95" customHeight="1">
      <c r="A3545" s="2" t="s">
        <v>6469</v>
      </c>
      <c r="B3545" s="3" t="s">
        <v>6217</v>
      </c>
      <c r="C3545" s="2" t="s">
        <v>16</v>
      </c>
      <c r="D3545" s="2" t="s">
        <v>6218</v>
      </c>
      <c r="E3545" s="17" t="s">
        <v>24</v>
      </c>
      <c r="F3545" s="23">
        <v>2</v>
      </c>
      <c r="G3545" s="18">
        <v>3316.84</v>
      </c>
      <c r="H3545" s="13">
        <v>0.2094</v>
      </c>
      <c r="I3545" s="18">
        <v>4011.38</v>
      </c>
      <c r="J3545" s="18">
        <f t="shared" ref="J3545:J3551" si="181">TRUNC(F3545 * I3545, 2)</f>
        <v>8022.76</v>
      </c>
    </row>
    <row r="3546" spans="1:10" ht="52.05" customHeight="1">
      <c r="A3546" s="2" t="s">
        <v>6470</v>
      </c>
      <c r="B3546" s="3" t="s">
        <v>6234</v>
      </c>
      <c r="C3546" s="2" t="s">
        <v>16</v>
      </c>
      <c r="D3546" s="2" t="s">
        <v>6235</v>
      </c>
      <c r="E3546" s="17" t="s">
        <v>6231</v>
      </c>
      <c r="F3546" s="23">
        <v>320</v>
      </c>
      <c r="G3546" s="18">
        <v>5.18</v>
      </c>
      <c r="H3546" s="13">
        <v>0.2094</v>
      </c>
      <c r="I3546" s="18">
        <v>6.26</v>
      </c>
      <c r="J3546" s="18">
        <f t="shared" si="181"/>
        <v>2003.2</v>
      </c>
    </row>
    <row r="3547" spans="1:10" ht="39" customHeight="1">
      <c r="A3547" s="2" t="s">
        <v>6471</v>
      </c>
      <c r="B3547" s="3" t="s">
        <v>6472</v>
      </c>
      <c r="C3547" s="2" t="s">
        <v>16</v>
      </c>
      <c r="D3547" s="2" t="s">
        <v>6473</v>
      </c>
      <c r="E3547" s="17" t="s">
        <v>24</v>
      </c>
      <c r="F3547" s="23">
        <v>2</v>
      </c>
      <c r="G3547" s="18">
        <v>4162.83</v>
      </c>
      <c r="H3547" s="13">
        <v>0.2094</v>
      </c>
      <c r="I3547" s="18">
        <v>5034.5200000000004</v>
      </c>
      <c r="J3547" s="18">
        <f t="shared" si="181"/>
        <v>10069.040000000001</v>
      </c>
    </row>
    <row r="3548" spans="1:10" ht="39" customHeight="1">
      <c r="A3548" s="2" t="s">
        <v>6474</v>
      </c>
      <c r="B3548" s="3" t="s">
        <v>6475</v>
      </c>
      <c r="C3548" s="2" t="s">
        <v>16</v>
      </c>
      <c r="D3548" s="2" t="s">
        <v>6476</v>
      </c>
      <c r="E3548" s="17" t="s">
        <v>24</v>
      </c>
      <c r="F3548" s="23">
        <v>1</v>
      </c>
      <c r="G3548" s="18">
        <v>6601.41</v>
      </c>
      <c r="H3548" s="13">
        <v>0.2094</v>
      </c>
      <c r="I3548" s="18">
        <v>7983.74</v>
      </c>
      <c r="J3548" s="18">
        <f t="shared" si="181"/>
        <v>7983.74</v>
      </c>
    </row>
    <row r="3549" spans="1:10" ht="39" customHeight="1">
      <c r="A3549" s="2" t="s">
        <v>6477</v>
      </c>
      <c r="B3549" s="3" t="s">
        <v>6478</v>
      </c>
      <c r="C3549" s="2" t="s">
        <v>16</v>
      </c>
      <c r="D3549" s="2" t="s">
        <v>6479</v>
      </c>
      <c r="E3549" s="17" t="s">
        <v>24</v>
      </c>
      <c r="F3549" s="23">
        <v>4</v>
      </c>
      <c r="G3549" s="18">
        <v>8796.14</v>
      </c>
      <c r="H3549" s="13">
        <v>0.2094</v>
      </c>
      <c r="I3549" s="18">
        <v>10638.05</v>
      </c>
      <c r="J3549" s="18">
        <f t="shared" si="181"/>
        <v>42552.2</v>
      </c>
    </row>
    <row r="3550" spans="1:10" ht="39" customHeight="1">
      <c r="A3550" s="2" t="s">
        <v>6480</v>
      </c>
      <c r="B3550" s="3" t="s">
        <v>6481</v>
      </c>
      <c r="C3550" s="2" t="s">
        <v>16</v>
      </c>
      <c r="D3550" s="2" t="s">
        <v>6482</v>
      </c>
      <c r="E3550" s="17" t="s">
        <v>24</v>
      </c>
      <c r="F3550" s="23">
        <v>2</v>
      </c>
      <c r="G3550" s="18">
        <v>1607.79</v>
      </c>
      <c r="H3550" s="13">
        <v>0.2094</v>
      </c>
      <c r="I3550" s="18">
        <v>1944.46</v>
      </c>
      <c r="J3550" s="18">
        <f t="shared" si="181"/>
        <v>3888.92</v>
      </c>
    </row>
    <row r="3551" spans="1:10" ht="25.95" customHeight="1">
      <c r="A3551" s="2" t="s">
        <v>6483</v>
      </c>
      <c r="B3551" s="3" t="s">
        <v>6321</v>
      </c>
      <c r="C3551" s="2" t="s">
        <v>16</v>
      </c>
      <c r="D3551" s="2" t="s">
        <v>6322</v>
      </c>
      <c r="E3551" s="17" t="s">
        <v>24</v>
      </c>
      <c r="F3551" s="23">
        <v>16</v>
      </c>
      <c r="G3551" s="18">
        <v>28.61</v>
      </c>
      <c r="H3551" s="13">
        <v>0.2094</v>
      </c>
      <c r="I3551" s="18">
        <v>34.6</v>
      </c>
      <c r="J3551" s="18">
        <f t="shared" si="181"/>
        <v>553.6</v>
      </c>
    </row>
    <row r="3552" spans="1:10" ht="25.95" customHeight="1">
      <c r="A3552" s="1" t="s">
        <v>6484</v>
      </c>
      <c r="B3552" s="1"/>
      <c r="C3552" s="1"/>
      <c r="D3552" s="1" t="s">
        <v>6485</v>
      </c>
      <c r="E3552" s="15"/>
      <c r="F3552" s="24"/>
      <c r="G3552" s="15"/>
      <c r="H3552" s="12"/>
      <c r="I3552" s="15"/>
      <c r="J3552" s="16">
        <v>16635.689999999999</v>
      </c>
    </row>
    <row r="3553" spans="1:10" ht="25.95" customHeight="1">
      <c r="A3553" s="1" t="s">
        <v>6486</v>
      </c>
      <c r="B3553" s="1"/>
      <c r="C3553" s="1"/>
      <c r="D3553" s="1" t="s">
        <v>6487</v>
      </c>
      <c r="E3553" s="15"/>
      <c r="F3553" s="24"/>
      <c r="G3553" s="15"/>
      <c r="H3553" s="12"/>
      <c r="I3553" s="15"/>
      <c r="J3553" s="16">
        <v>11592.99</v>
      </c>
    </row>
    <row r="3554" spans="1:10" ht="24" customHeight="1">
      <c r="A3554" s="1" t="s">
        <v>6488</v>
      </c>
      <c r="B3554" s="1"/>
      <c r="C3554" s="1"/>
      <c r="D3554" s="1" t="s">
        <v>5863</v>
      </c>
      <c r="E3554" s="15"/>
      <c r="F3554" s="24"/>
      <c r="G3554" s="15"/>
      <c r="H3554" s="12"/>
      <c r="I3554" s="15"/>
      <c r="J3554" s="16">
        <v>285.3</v>
      </c>
    </row>
    <row r="3555" spans="1:10" ht="25.95" customHeight="1">
      <c r="A3555" s="2" t="s">
        <v>6489</v>
      </c>
      <c r="B3555" s="3" t="s">
        <v>5871</v>
      </c>
      <c r="C3555" s="2" t="s">
        <v>916</v>
      </c>
      <c r="D3555" s="2" t="s">
        <v>5872</v>
      </c>
      <c r="E3555" s="17" t="s">
        <v>918</v>
      </c>
      <c r="F3555" s="23">
        <v>4.28</v>
      </c>
      <c r="G3555" s="18">
        <v>55.12</v>
      </c>
      <c r="H3555" s="13">
        <v>0.2094</v>
      </c>
      <c r="I3555" s="18">
        <v>66.66</v>
      </c>
      <c r="J3555" s="18">
        <f>TRUNC(F3555 * I3555, 2)</f>
        <v>285.3</v>
      </c>
    </row>
    <row r="3556" spans="1:10" ht="24" customHeight="1">
      <c r="A3556" s="1" t="s">
        <v>6490</v>
      </c>
      <c r="B3556" s="1"/>
      <c r="C3556" s="1"/>
      <c r="D3556" s="1" t="s">
        <v>5923</v>
      </c>
      <c r="E3556" s="15"/>
      <c r="F3556" s="24"/>
      <c r="G3556" s="15"/>
      <c r="H3556" s="12"/>
      <c r="I3556" s="15"/>
      <c r="J3556" s="16">
        <v>3813.37</v>
      </c>
    </row>
    <row r="3557" spans="1:10" ht="39" customHeight="1">
      <c r="A3557" s="2" t="s">
        <v>6491</v>
      </c>
      <c r="B3557" s="3" t="s">
        <v>4852</v>
      </c>
      <c r="C3557" s="2" t="s">
        <v>963</v>
      </c>
      <c r="D3557" s="2" t="s">
        <v>4853</v>
      </c>
      <c r="E3557" s="17" t="s">
        <v>968</v>
      </c>
      <c r="F3557" s="23">
        <v>25.54</v>
      </c>
      <c r="G3557" s="18">
        <v>123.46</v>
      </c>
      <c r="H3557" s="13">
        <v>0.2094</v>
      </c>
      <c r="I3557" s="18">
        <v>149.31</v>
      </c>
      <c r="J3557" s="18">
        <f>TRUNC(F3557 * I3557, 2)</f>
        <v>3813.37</v>
      </c>
    </row>
    <row r="3558" spans="1:10" ht="24" customHeight="1">
      <c r="A3558" s="1" t="s">
        <v>6492</v>
      </c>
      <c r="B3558" s="1"/>
      <c r="C3558" s="1"/>
      <c r="D3558" s="1" t="s">
        <v>5958</v>
      </c>
      <c r="E3558" s="15"/>
      <c r="F3558" s="24"/>
      <c r="G3558" s="15"/>
      <c r="H3558" s="12"/>
      <c r="I3558" s="15"/>
      <c r="J3558" s="16">
        <v>7494.32</v>
      </c>
    </row>
    <row r="3559" spans="1:10" ht="39" customHeight="1">
      <c r="A3559" s="2" t="s">
        <v>6493</v>
      </c>
      <c r="B3559" s="3" t="s">
        <v>1026</v>
      </c>
      <c r="C3559" s="2" t="s">
        <v>916</v>
      </c>
      <c r="D3559" s="2" t="s">
        <v>1027</v>
      </c>
      <c r="E3559" s="17" t="s">
        <v>1028</v>
      </c>
      <c r="F3559" s="23">
        <v>11.81</v>
      </c>
      <c r="G3559" s="18">
        <v>2.4</v>
      </c>
      <c r="H3559" s="13">
        <v>0.2094</v>
      </c>
      <c r="I3559" s="18">
        <v>2.9</v>
      </c>
      <c r="J3559" s="18">
        <f t="shared" ref="J3559:J3567" si="182">TRUNC(F3559 * I3559, 2)</f>
        <v>34.24</v>
      </c>
    </row>
    <row r="3560" spans="1:10" ht="25.95" customHeight="1">
      <c r="A3560" s="2" t="s">
        <v>6494</v>
      </c>
      <c r="B3560" s="3" t="s">
        <v>6341</v>
      </c>
      <c r="C3560" s="2" t="s">
        <v>963</v>
      </c>
      <c r="D3560" s="2" t="s">
        <v>6342</v>
      </c>
      <c r="E3560" s="17" t="s">
        <v>1073</v>
      </c>
      <c r="F3560" s="23">
        <v>120.53</v>
      </c>
      <c r="G3560" s="18">
        <v>9.4700000000000006</v>
      </c>
      <c r="H3560" s="13">
        <v>0.2094</v>
      </c>
      <c r="I3560" s="18">
        <v>11.45</v>
      </c>
      <c r="J3560" s="18">
        <f t="shared" si="182"/>
        <v>1380.06</v>
      </c>
    </row>
    <row r="3561" spans="1:10" ht="25.95" customHeight="1">
      <c r="A3561" s="2" t="s">
        <v>6495</v>
      </c>
      <c r="B3561" s="3" t="s">
        <v>6344</v>
      </c>
      <c r="C3561" s="2" t="s">
        <v>963</v>
      </c>
      <c r="D3561" s="2" t="s">
        <v>6345</v>
      </c>
      <c r="E3561" s="17" t="s">
        <v>1073</v>
      </c>
      <c r="F3561" s="23">
        <v>120.53</v>
      </c>
      <c r="G3561" s="18">
        <v>9.91</v>
      </c>
      <c r="H3561" s="13">
        <v>0.2094</v>
      </c>
      <c r="I3561" s="18">
        <v>11.98</v>
      </c>
      <c r="J3561" s="18">
        <f t="shared" si="182"/>
        <v>1443.94</v>
      </c>
    </row>
    <row r="3562" spans="1:10" ht="25.95" customHeight="1">
      <c r="A3562" s="2" t="s">
        <v>6496</v>
      </c>
      <c r="B3562" s="3" t="s">
        <v>6347</v>
      </c>
      <c r="C3562" s="2" t="s">
        <v>963</v>
      </c>
      <c r="D3562" s="2" t="s">
        <v>6348</v>
      </c>
      <c r="E3562" s="17" t="s">
        <v>1073</v>
      </c>
      <c r="F3562" s="23">
        <v>103.31</v>
      </c>
      <c r="G3562" s="18">
        <v>12.5</v>
      </c>
      <c r="H3562" s="13">
        <v>0.2094</v>
      </c>
      <c r="I3562" s="18">
        <v>15.11</v>
      </c>
      <c r="J3562" s="18">
        <f t="shared" si="182"/>
        <v>1561.01</v>
      </c>
    </row>
    <row r="3563" spans="1:10" ht="64.95" customHeight="1">
      <c r="A3563" s="2" t="s">
        <v>6497</v>
      </c>
      <c r="B3563" s="3" t="s">
        <v>5993</v>
      </c>
      <c r="C3563" s="2" t="s">
        <v>963</v>
      </c>
      <c r="D3563" s="2" t="s">
        <v>5994</v>
      </c>
      <c r="E3563" s="17" t="s">
        <v>918</v>
      </c>
      <c r="F3563" s="23">
        <v>17.12</v>
      </c>
      <c r="G3563" s="18">
        <v>9.44</v>
      </c>
      <c r="H3563" s="13">
        <v>0.2094</v>
      </c>
      <c r="I3563" s="18">
        <v>11.41</v>
      </c>
      <c r="J3563" s="18">
        <f t="shared" si="182"/>
        <v>195.33</v>
      </c>
    </row>
    <row r="3564" spans="1:10" ht="39" customHeight="1">
      <c r="A3564" s="2" t="s">
        <v>6498</v>
      </c>
      <c r="B3564" s="3" t="s">
        <v>6000</v>
      </c>
      <c r="C3564" s="2" t="s">
        <v>963</v>
      </c>
      <c r="D3564" s="2" t="s">
        <v>6001</v>
      </c>
      <c r="E3564" s="17" t="s">
        <v>968</v>
      </c>
      <c r="F3564" s="23">
        <v>51.09</v>
      </c>
      <c r="G3564" s="18">
        <v>25.45</v>
      </c>
      <c r="H3564" s="13">
        <v>0.2094</v>
      </c>
      <c r="I3564" s="18">
        <v>30.77</v>
      </c>
      <c r="J3564" s="18">
        <f t="shared" si="182"/>
        <v>1572.03</v>
      </c>
    </row>
    <row r="3565" spans="1:10" ht="25.95" customHeight="1">
      <c r="A3565" s="2" t="s">
        <v>6499</v>
      </c>
      <c r="B3565" s="3" t="s">
        <v>6352</v>
      </c>
      <c r="C3565" s="2" t="s">
        <v>16</v>
      </c>
      <c r="D3565" s="2" t="s">
        <v>6353</v>
      </c>
      <c r="E3565" s="17" t="s">
        <v>24</v>
      </c>
      <c r="F3565" s="23">
        <v>9.84</v>
      </c>
      <c r="G3565" s="18">
        <v>32.299999999999997</v>
      </c>
      <c r="H3565" s="13">
        <v>0.2094</v>
      </c>
      <c r="I3565" s="18">
        <v>39.06</v>
      </c>
      <c r="J3565" s="18">
        <f t="shared" si="182"/>
        <v>384.35</v>
      </c>
    </row>
    <row r="3566" spans="1:10" ht="78" customHeight="1">
      <c r="A3566" s="2" t="s">
        <v>6500</v>
      </c>
      <c r="B3566" s="3" t="s">
        <v>6021</v>
      </c>
      <c r="C3566" s="2" t="s">
        <v>963</v>
      </c>
      <c r="D3566" s="2" t="s">
        <v>6022</v>
      </c>
      <c r="E3566" s="17" t="s">
        <v>918</v>
      </c>
      <c r="F3566" s="23">
        <v>11.56</v>
      </c>
      <c r="G3566" s="18">
        <v>11.66</v>
      </c>
      <c r="H3566" s="13">
        <v>0.2094</v>
      </c>
      <c r="I3566" s="18">
        <v>14.1</v>
      </c>
      <c r="J3566" s="18">
        <f t="shared" si="182"/>
        <v>162.99</v>
      </c>
    </row>
    <row r="3567" spans="1:10" ht="39" customHeight="1">
      <c r="A3567" s="2" t="s">
        <v>6501</v>
      </c>
      <c r="B3567" s="3" t="s">
        <v>6140</v>
      </c>
      <c r="C3567" s="2" t="s">
        <v>963</v>
      </c>
      <c r="D3567" s="2" t="s">
        <v>6141</v>
      </c>
      <c r="E3567" s="17" t="s">
        <v>5910</v>
      </c>
      <c r="F3567" s="23">
        <v>236.14</v>
      </c>
      <c r="G3567" s="18">
        <v>2.67</v>
      </c>
      <c r="H3567" s="13">
        <v>0.2094</v>
      </c>
      <c r="I3567" s="18">
        <v>3.22</v>
      </c>
      <c r="J3567" s="18">
        <f t="shared" si="182"/>
        <v>760.37</v>
      </c>
    </row>
    <row r="3568" spans="1:10" ht="24" customHeight="1">
      <c r="A3568" s="1" t="s">
        <v>6502</v>
      </c>
      <c r="B3568" s="1"/>
      <c r="C3568" s="1"/>
      <c r="D3568" s="1" t="s">
        <v>6036</v>
      </c>
      <c r="E3568" s="15"/>
      <c r="F3568" s="24"/>
      <c r="G3568" s="15"/>
      <c r="H3568" s="12"/>
      <c r="I3568" s="15"/>
      <c r="J3568" s="16">
        <v>5042.7</v>
      </c>
    </row>
    <row r="3569" spans="1:10" ht="24" customHeight="1">
      <c r="A3569" s="1" t="s">
        <v>6503</v>
      </c>
      <c r="B3569" s="1"/>
      <c r="C3569" s="1"/>
      <c r="D3569" s="1" t="s">
        <v>6043</v>
      </c>
      <c r="E3569" s="15"/>
      <c r="F3569" s="24"/>
      <c r="G3569" s="15"/>
      <c r="H3569" s="12"/>
      <c r="I3569" s="15"/>
      <c r="J3569" s="16">
        <v>5042.7</v>
      </c>
    </row>
    <row r="3570" spans="1:10" ht="25.95" customHeight="1">
      <c r="A3570" s="2" t="s">
        <v>6504</v>
      </c>
      <c r="B3570" s="3" t="s">
        <v>6359</v>
      </c>
      <c r="C3570" s="2" t="s">
        <v>16</v>
      </c>
      <c r="D3570" s="2" t="s">
        <v>6360</v>
      </c>
      <c r="E3570" s="17" t="s">
        <v>24</v>
      </c>
      <c r="F3570" s="23">
        <v>9.84</v>
      </c>
      <c r="G3570" s="18">
        <v>423.74</v>
      </c>
      <c r="H3570" s="13">
        <v>0.2094</v>
      </c>
      <c r="I3570" s="18">
        <v>512.47</v>
      </c>
      <c r="J3570" s="18">
        <f>TRUNC(F3570 * I3570, 2)</f>
        <v>5042.7</v>
      </c>
    </row>
    <row r="3571" spans="1:10" ht="39" customHeight="1">
      <c r="A3571" s="1" t="s">
        <v>6505</v>
      </c>
      <c r="B3571" s="1"/>
      <c r="C3571" s="1"/>
      <c r="D3571" s="1" t="s">
        <v>6506</v>
      </c>
      <c r="E3571" s="15"/>
      <c r="F3571" s="24"/>
      <c r="G3571" s="15"/>
      <c r="H3571" s="12"/>
      <c r="I3571" s="15"/>
      <c r="J3571" s="16">
        <v>905651.53</v>
      </c>
    </row>
    <row r="3572" spans="1:10" ht="24" customHeight="1">
      <c r="A3572" s="1" t="s">
        <v>6507</v>
      </c>
      <c r="B3572" s="1"/>
      <c r="C3572" s="1"/>
      <c r="D3572" s="1" t="s">
        <v>6508</v>
      </c>
      <c r="E3572" s="15"/>
      <c r="F3572" s="24"/>
      <c r="G3572" s="15"/>
      <c r="H3572" s="12"/>
      <c r="I3572" s="15"/>
      <c r="J3572" s="16">
        <v>18141</v>
      </c>
    </row>
    <row r="3573" spans="1:10" ht="24" customHeight="1">
      <c r="A3573" s="1" t="s">
        <v>6509</v>
      </c>
      <c r="B3573" s="1"/>
      <c r="C3573" s="1"/>
      <c r="D3573" s="1" t="s">
        <v>6510</v>
      </c>
      <c r="E3573" s="15"/>
      <c r="F3573" s="24"/>
      <c r="G3573" s="15"/>
      <c r="H3573" s="12"/>
      <c r="I3573" s="15"/>
      <c r="J3573" s="16">
        <v>18141</v>
      </c>
    </row>
    <row r="3574" spans="1:10" ht="25.95" customHeight="1">
      <c r="A3574" s="2" t="s">
        <v>6511</v>
      </c>
      <c r="B3574" s="3" t="s">
        <v>1087</v>
      </c>
      <c r="C3574" s="2" t="s">
        <v>16</v>
      </c>
      <c r="D3574" s="2" t="s">
        <v>1088</v>
      </c>
      <c r="E3574" s="17" t="s">
        <v>44</v>
      </c>
      <c r="F3574" s="23">
        <v>1</v>
      </c>
      <c r="G3574" s="18">
        <v>15000</v>
      </c>
      <c r="H3574" s="13">
        <v>0.2094</v>
      </c>
      <c r="I3574" s="18">
        <v>18141</v>
      </c>
      <c r="J3574" s="18">
        <f>TRUNC(F3574 * I3574, 2)</f>
        <v>18141</v>
      </c>
    </row>
    <row r="3575" spans="1:10" ht="24" customHeight="1">
      <c r="A3575" s="1" t="s">
        <v>6512</v>
      </c>
      <c r="B3575" s="1"/>
      <c r="C3575" s="1"/>
      <c r="D3575" s="1" t="s">
        <v>6513</v>
      </c>
      <c r="E3575" s="15"/>
      <c r="F3575" s="24"/>
      <c r="G3575" s="15"/>
      <c r="H3575" s="12"/>
      <c r="I3575" s="15"/>
      <c r="J3575" s="16">
        <v>252088.7</v>
      </c>
    </row>
    <row r="3576" spans="1:10" ht="24" customHeight="1">
      <c r="A3576" s="1" t="s">
        <v>6514</v>
      </c>
      <c r="B3576" s="1"/>
      <c r="C3576" s="1"/>
      <c r="D3576" s="1" t="s">
        <v>6515</v>
      </c>
      <c r="E3576" s="15"/>
      <c r="F3576" s="24"/>
      <c r="G3576" s="15"/>
      <c r="H3576" s="12"/>
      <c r="I3576" s="15"/>
      <c r="J3576" s="16">
        <v>69153.600000000006</v>
      </c>
    </row>
    <row r="3577" spans="1:10" ht="24" customHeight="1">
      <c r="A3577" s="2" t="s">
        <v>6516</v>
      </c>
      <c r="B3577" s="3" t="s">
        <v>1009</v>
      </c>
      <c r="C3577" s="2" t="s">
        <v>963</v>
      </c>
      <c r="D3577" s="2" t="s">
        <v>1010</v>
      </c>
      <c r="E3577" s="17" t="s">
        <v>968</v>
      </c>
      <c r="F3577" s="23">
        <v>264</v>
      </c>
      <c r="G3577" s="18">
        <v>159</v>
      </c>
      <c r="H3577" s="13">
        <v>0.2094</v>
      </c>
      <c r="I3577" s="18">
        <v>192.29</v>
      </c>
      <c r="J3577" s="18">
        <f>TRUNC(F3577 * I3577, 2)</f>
        <v>50764.56</v>
      </c>
    </row>
    <row r="3578" spans="1:10" ht="24" customHeight="1">
      <c r="A3578" s="2" t="s">
        <v>6517</v>
      </c>
      <c r="B3578" s="3" t="s">
        <v>6518</v>
      </c>
      <c r="C3578" s="2" t="s">
        <v>16</v>
      </c>
      <c r="D3578" s="2" t="s">
        <v>6519</v>
      </c>
      <c r="E3578" s="17" t="s">
        <v>968</v>
      </c>
      <c r="F3578" s="23">
        <v>16</v>
      </c>
      <c r="G3578" s="18">
        <v>433.93</v>
      </c>
      <c r="H3578" s="13">
        <v>0.2094</v>
      </c>
      <c r="I3578" s="18">
        <v>524.79</v>
      </c>
      <c r="J3578" s="18">
        <f>TRUNC(F3578 * I3578, 2)</f>
        <v>8396.64</v>
      </c>
    </row>
    <row r="3579" spans="1:10" ht="25.95" customHeight="1">
      <c r="A3579" s="2" t="s">
        <v>6520</v>
      </c>
      <c r="B3579" s="3" t="s">
        <v>6521</v>
      </c>
      <c r="C3579" s="2" t="s">
        <v>16</v>
      </c>
      <c r="D3579" s="2" t="s">
        <v>6522</v>
      </c>
      <c r="E3579" s="17" t="s">
        <v>1028</v>
      </c>
      <c r="F3579" s="23">
        <v>60</v>
      </c>
      <c r="G3579" s="18">
        <v>84.38</v>
      </c>
      <c r="H3579" s="13">
        <v>0.2094</v>
      </c>
      <c r="I3579" s="18">
        <v>102.04</v>
      </c>
      <c r="J3579" s="18">
        <f>TRUNC(F3579 * I3579, 2)</f>
        <v>6122.4</v>
      </c>
    </row>
    <row r="3580" spans="1:10" ht="25.95" customHeight="1">
      <c r="A3580" s="2" t="s">
        <v>6523</v>
      </c>
      <c r="B3580" s="3" t="s">
        <v>6524</v>
      </c>
      <c r="C3580" s="2" t="s">
        <v>16</v>
      </c>
      <c r="D3580" s="2" t="s">
        <v>6525</v>
      </c>
      <c r="E3580" s="17" t="s">
        <v>6526</v>
      </c>
      <c r="F3580" s="23">
        <v>1800</v>
      </c>
      <c r="G3580" s="18">
        <v>1.78</v>
      </c>
      <c r="H3580" s="13">
        <v>0.2094</v>
      </c>
      <c r="I3580" s="18">
        <v>2.15</v>
      </c>
      <c r="J3580" s="18">
        <f>TRUNC(F3580 * I3580, 2)</f>
        <v>3870</v>
      </c>
    </row>
    <row r="3581" spans="1:10" ht="24" customHeight="1">
      <c r="A3581" s="1" t="s">
        <v>6527</v>
      </c>
      <c r="B3581" s="1"/>
      <c r="C3581" s="1"/>
      <c r="D3581" s="1" t="s">
        <v>5844</v>
      </c>
      <c r="E3581" s="15"/>
      <c r="F3581" s="24"/>
      <c r="G3581" s="15"/>
      <c r="H3581" s="12"/>
      <c r="I3581" s="15"/>
      <c r="J3581" s="16">
        <v>7873.95</v>
      </c>
    </row>
    <row r="3582" spans="1:10" ht="25.95" customHeight="1">
      <c r="A3582" s="2" t="s">
        <v>6528</v>
      </c>
      <c r="B3582" s="3" t="s">
        <v>6053</v>
      </c>
      <c r="C3582" s="2" t="s">
        <v>16</v>
      </c>
      <c r="D3582" s="2" t="s">
        <v>6054</v>
      </c>
      <c r="E3582" s="17" t="s">
        <v>954</v>
      </c>
      <c r="F3582" s="23">
        <v>55.8</v>
      </c>
      <c r="G3582" s="18">
        <v>1.93</v>
      </c>
      <c r="H3582" s="13">
        <v>0.2094</v>
      </c>
      <c r="I3582" s="18">
        <v>2.33</v>
      </c>
      <c r="J3582" s="18">
        <f>TRUNC(F3582 * I3582, 2)</f>
        <v>130.01</v>
      </c>
    </row>
    <row r="3583" spans="1:10" ht="39" customHeight="1">
      <c r="A3583" s="2" t="s">
        <v>6529</v>
      </c>
      <c r="B3583" s="3" t="s">
        <v>6530</v>
      </c>
      <c r="C3583" s="2" t="s">
        <v>963</v>
      </c>
      <c r="D3583" s="2" t="s">
        <v>6531</v>
      </c>
      <c r="E3583" s="17" t="s">
        <v>29</v>
      </c>
      <c r="F3583" s="23">
        <v>108</v>
      </c>
      <c r="G3583" s="18">
        <v>57.8</v>
      </c>
      <c r="H3583" s="13">
        <v>0.2094</v>
      </c>
      <c r="I3583" s="18">
        <v>69.900000000000006</v>
      </c>
      <c r="J3583" s="18">
        <f>TRUNC(F3583 * I3583, 2)</f>
        <v>7549.2</v>
      </c>
    </row>
    <row r="3584" spans="1:10" ht="24" customHeight="1">
      <c r="A3584" s="2" t="s">
        <v>6532</v>
      </c>
      <c r="B3584" s="3" t="s">
        <v>5849</v>
      </c>
      <c r="C3584" s="2" t="s">
        <v>16</v>
      </c>
      <c r="D3584" s="2" t="s">
        <v>5850</v>
      </c>
      <c r="E3584" s="17" t="s">
        <v>954</v>
      </c>
      <c r="F3584" s="23">
        <v>55.8</v>
      </c>
      <c r="G3584" s="18">
        <v>2.89</v>
      </c>
      <c r="H3584" s="13">
        <v>0.2094</v>
      </c>
      <c r="I3584" s="18">
        <v>3.49</v>
      </c>
      <c r="J3584" s="18">
        <f>TRUNC(F3584 * I3584, 2)</f>
        <v>194.74</v>
      </c>
    </row>
    <row r="3585" spans="1:10" ht="24" customHeight="1">
      <c r="A3585" s="1" t="s">
        <v>6533</v>
      </c>
      <c r="B3585" s="1"/>
      <c r="C3585" s="1"/>
      <c r="D3585" s="1" t="s">
        <v>5852</v>
      </c>
      <c r="E3585" s="15"/>
      <c r="F3585" s="24"/>
      <c r="G3585" s="15"/>
      <c r="H3585" s="12"/>
      <c r="I3585" s="15"/>
      <c r="J3585" s="16">
        <v>564.26</v>
      </c>
    </row>
    <row r="3586" spans="1:10" ht="39" customHeight="1">
      <c r="A3586" s="2" t="s">
        <v>6534</v>
      </c>
      <c r="B3586" s="3" t="s">
        <v>1019</v>
      </c>
      <c r="C3586" s="2" t="s">
        <v>916</v>
      </c>
      <c r="D3586" s="2" t="s">
        <v>1020</v>
      </c>
      <c r="E3586" s="17" t="s">
        <v>968</v>
      </c>
      <c r="F3586" s="23">
        <v>538.28</v>
      </c>
      <c r="G3586" s="18">
        <v>0.48</v>
      </c>
      <c r="H3586" s="13">
        <v>0.2094</v>
      </c>
      <c r="I3586" s="18">
        <v>0.57999999999999996</v>
      </c>
      <c r="J3586" s="18">
        <f>TRUNC(F3586 * I3586, 2)</f>
        <v>312.2</v>
      </c>
    </row>
    <row r="3587" spans="1:10" ht="25.95" customHeight="1">
      <c r="A3587" s="2" t="s">
        <v>6535</v>
      </c>
      <c r="B3587" s="3" t="s">
        <v>6536</v>
      </c>
      <c r="C3587" s="2" t="s">
        <v>16</v>
      </c>
      <c r="D3587" s="2" t="s">
        <v>6537</v>
      </c>
      <c r="E3587" s="17" t="s">
        <v>968</v>
      </c>
      <c r="F3587" s="23">
        <v>4.68</v>
      </c>
      <c r="G3587" s="18">
        <v>44.54</v>
      </c>
      <c r="H3587" s="13">
        <v>0.2094</v>
      </c>
      <c r="I3587" s="18">
        <v>53.86</v>
      </c>
      <c r="J3587" s="18">
        <f>TRUNC(F3587 * I3587, 2)</f>
        <v>252.06</v>
      </c>
    </row>
    <row r="3588" spans="1:10" ht="24" customHeight="1">
      <c r="A3588" s="1" t="s">
        <v>6538</v>
      </c>
      <c r="B3588" s="1"/>
      <c r="C3588" s="1"/>
      <c r="D3588" s="1" t="s">
        <v>5863</v>
      </c>
      <c r="E3588" s="15"/>
      <c r="F3588" s="24"/>
      <c r="G3588" s="15"/>
      <c r="H3588" s="12"/>
      <c r="I3588" s="15"/>
      <c r="J3588" s="16">
        <v>1566.89</v>
      </c>
    </row>
    <row r="3589" spans="1:10" ht="25.95" customHeight="1">
      <c r="A3589" s="2" t="s">
        <v>6539</v>
      </c>
      <c r="B3589" s="3" t="s">
        <v>6431</v>
      </c>
      <c r="C3589" s="2" t="s">
        <v>963</v>
      </c>
      <c r="D3589" s="2" t="s">
        <v>6432</v>
      </c>
      <c r="E3589" s="17" t="s">
        <v>968</v>
      </c>
      <c r="F3589" s="23">
        <v>29.79</v>
      </c>
      <c r="G3589" s="18">
        <v>5.57</v>
      </c>
      <c r="H3589" s="13">
        <v>0.2094</v>
      </c>
      <c r="I3589" s="18">
        <v>6.73</v>
      </c>
      <c r="J3589" s="18">
        <f>TRUNC(F3589 * I3589, 2)</f>
        <v>200.48</v>
      </c>
    </row>
    <row r="3590" spans="1:10" ht="25.95" customHeight="1">
      <c r="A3590" s="2" t="s">
        <v>6540</v>
      </c>
      <c r="B3590" s="3" t="s">
        <v>6439</v>
      </c>
      <c r="C3590" s="2" t="s">
        <v>16</v>
      </c>
      <c r="D3590" s="2" t="s">
        <v>6440</v>
      </c>
      <c r="E3590" s="17" t="s">
        <v>6441</v>
      </c>
      <c r="F3590" s="23">
        <v>531.67999999999995</v>
      </c>
      <c r="G3590" s="18">
        <v>2.13</v>
      </c>
      <c r="H3590" s="13">
        <v>0.2094</v>
      </c>
      <c r="I3590" s="18">
        <v>2.57</v>
      </c>
      <c r="J3590" s="18">
        <f>TRUNC(F3590 * I3590, 2)</f>
        <v>1366.41</v>
      </c>
    </row>
    <row r="3591" spans="1:10" ht="24" customHeight="1">
      <c r="A3591" s="1" t="s">
        <v>6541</v>
      </c>
      <c r="B3591" s="1"/>
      <c r="C3591" s="1"/>
      <c r="D3591" s="1" t="s">
        <v>6443</v>
      </c>
      <c r="E3591" s="15"/>
      <c r="F3591" s="24"/>
      <c r="G3591" s="15"/>
      <c r="H3591" s="12"/>
      <c r="I3591" s="15"/>
      <c r="J3591" s="16">
        <v>3471.36</v>
      </c>
    </row>
    <row r="3592" spans="1:10" ht="39" customHeight="1">
      <c r="A3592" s="2" t="s">
        <v>6542</v>
      </c>
      <c r="B3592" s="3" t="s">
        <v>5997</v>
      </c>
      <c r="C3592" s="2" t="s">
        <v>963</v>
      </c>
      <c r="D3592" s="2" t="s">
        <v>5998</v>
      </c>
      <c r="E3592" s="17" t="s">
        <v>968</v>
      </c>
      <c r="F3592" s="23">
        <v>128</v>
      </c>
      <c r="G3592" s="18">
        <v>22.43</v>
      </c>
      <c r="H3592" s="13">
        <v>0.2094</v>
      </c>
      <c r="I3592" s="18">
        <v>27.12</v>
      </c>
      <c r="J3592" s="18">
        <f>TRUNC(F3592 * I3592, 2)</f>
        <v>3471.36</v>
      </c>
    </row>
    <row r="3593" spans="1:10" ht="24" customHeight="1">
      <c r="A3593" s="1" t="s">
        <v>6543</v>
      </c>
      <c r="B3593" s="1"/>
      <c r="C3593" s="1"/>
      <c r="D3593" s="1" t="s">
        <v>5923</v>
      </c>
      <c r="E3593" s="15"/>
      <c r="F3593" s="24"/>
      <c r="G3593" s="15"/>
      <c r="H3593" s="12"/>
      <c r="I3593" s="15"/>
      <c r="J3593" s="16">
        <v>4614.2700000000004</v>
      </c>
    </row>
    <row r="3594" spans="1:10" ht="39" customHeight="1">
      <c r="A3594" s="2" t="s">
        <v>6544</v>
      </c>
      <c r="B3594" s="3" t="s">
        <v>6545</v>
      </c>
      <c r="C3594" s="2" t="s">
        <v>16</v>
      </c>
      <c r="D3594" s="2" t="s">
        <v>6546</v>
      </c>
      <c r="E3594" s="17" t="s">
        <v>918</v>
      </c>
      <c r="F3594" s="23">
        <v>4.37</v>
      </c>
      <c r="G3594" s="18">
        <v>102.51</v>
      </c>
      <c r="H3594" s="13">
        <v>0.2094</v>
      </c>
      <c r="I3594" s="18">
        <v>123.97</v>
      </c>
      <c r="J3594" s="18">
        <f t="shared" ref="J3594:J3599" si="183">TRUNC(F3594 * I3594, 2)</f>
        <v>541.74</v>
      </c>
    </row>
    <row r="3595" spans="1:10" ht="39" customHeight="1">
      <c r="A3595" s="2" t="s">
        <v>6547</v>
      </c>
      <c r="B3595" s="3" t="s">
        <v>4533</v>
      </c>
      <c r="C3595" s="2" t="s">
        <v>963</v>
      </c>
      <c r="D3595" s="2" t="s">
        <v>4534</v>
      </c>
      <c r="E3595" s="17" t="s">
        <v>918</v>
      </c>
      <c r="F3595" s="23">
        <v>2.19</v>
      </c>
      <c r="G3595" s="18">
        <v>95.34</v>
      </c>
      <c r="H3595" s="13">
        <v>0.2094</v>
      </c>
      <c r="I3595" s="18">
        <v>115.3</v>
      </c>
      <c r="J3595" s="18">
        <f t="shared" si="183"/>
        <v>252.5</v>
      </c>
    </row>
    <row r="3596" spans="1:10" ht="25.95" customHeight="1">
      <c r="A3596" s="2" t="s">
        <v>6548</v>
      </c>
      <c r="B3596" s="3" t="s">
        <v>3802</v>
      </c>
      <c r="C3596" s="2" t="s">
        <v>963</v>
      </c>
      <c r="D3596" s="2" t="s">
        <v>3803</v>
      </c>
      <c r="E3596" s="17" t="s">
        <v>918</v>
      </c>
      <c r="F3596" s="23">
        <v>1.78</v>
      </c>
      <c r="G3596" s="18">
        <v>583.88</v>
      </c>
      <c r="H3596" s="13">
        <v>0.2094</v>
      </c>
      <c r="I3596" s="18">
        <v>706.14</v>
      </c>
      <c r="J3596" s="18">
        <f t="shared" si="183"/>
        <v>1256.92</v>
      </c>
    </row>
    <row r="3597" spans="1:10" ht="25.95" customHeight="1">
      <c r="A3597" s="2" t="s">
        <v>6549</v>
      </c>
      <c r="B3597" s="3" t="s">
        <v>6550</v>
      </c>
      <c r="C3597" s="2" t="s">
        <v>963</v>
      </c>
      <c r="D3597" s="2" t="s">
        <v>6551</v>
      </c>
      <c r="E3597" s="17" t="s">
        <v>918</v>
      </c>
      <c r="F3597" s="23">
        <v>13.05</v>
      </c>
      <c r="G3597" s="18">
        <v>36.44</v>
      </c>
      <c r="H3597" s="13">
        <v>0.2094</v>
      </c>
      <c r="I3597" s="18">
        <v>44.07</v>
      </c>
      <c r="J3597" s="18">
        <f t="shared" si="183"/>
        <v>575.11</v>
      </c>
    </row>
    <row r="3598" spans="1:10" ht="25.95" customHeight="1">
      <c r="A3598" s="2" t="s">
        <v>6552</v>
      </c>
      <c r="B3598" s="3" t="s">
        <v>6550</v>
      </c>
      <c r="C3598" s="2" t="s">
        <v>963</v>
      </c>
      <c r="D3598" s="2" t="s">
        <v>6551</v>
      </c>
      <c r="E3598" s="17" t="s">
        <v>918</v>
      </c>
      <c r="F3598" s="23">
        <v>11.74</v>
      </c>
      <c r="G3598" s="18">
        <v>36.44</v>
      </c>
      <c r="H3598" s="13">
        <v>0.2094</v>
      </c>
      <c r="I3598" s="18">
        <v>44.07</v>
      </c>
      <c r="J3598" s="18">
        <f t="shared" si="183"/>
        <v>517.38</v>
      </c>
    </row>
    <row r="3599" spans="1:10" ht="25.95" customHeight="1">
      <c r="A3599" s="2" t="s">
        <v>6553</v>
      </c>
      <c r="B3599" s="3" t="s">
        <v>2145</v>
      </c>
      <c r="C3599" s="2" t="s">
        <v>963</v>
      </c>
      <c r="D3599" s="2" t="s">
        <v>2146</v>
      </c>
      <c r="E3599" s="17" t="s">
        <v>44</v>
      </c>
      <c r="F3599" s="23">
        <v>2</v>
      </c>
      <c r="G3599" s="18">
        <v>608</v>
      </c>
      <c r="H3599" s="13">
        <v>0.2094</v>
      </c>
      <c r="I3599" s="18">
        <v>735.31</v>
      </c>
      <c r="J3599" s="18">
        <f t="shared" si="183"/>
        <v>1470.62</v>
      </c>
    </row>
    <row r="3600" spans="1:10" ht="24" customHeight="1">
      <c r="A3600" s="1" t="s">
        <v>6554</v>
      </c>
      <c r="B3600" s="1"/>
      <c r="C3600" s="1"/>
      <c r="D3600" s="1" t="s">
        <v>6081</v>
      </c>
      <c r="E3600" s="15"/>
      <c r="F3600" s="24"/>
      <c r="G3600" s="15"/>
      <c r="H3600" s="12"/>
      <c r="I3600" s="15"/>
      <c r="J3600" s="16">
        <v>6605.11</v>
      </c>
    </row>
    <row r="3601" spans="1:10" ht="39" customHeight="1">
      <c r="A3601" s="2" t="s">
        <v>6555</v>
      </c>
      <c r="B3601" s="3" t="s">
        <v>6556</v>
      </c>
      <c r="C3601" s="2" t="s">
        <v>16</v>
      </c>
      <c r="D3601" s="2" t="s">
        <v>6557</v>
      </c>
      <c r="E3601" s="17" t="s">
        <v>3818</v>
      </c>
      <c r="F3601" s="23">
        <v>90.05</v>
      </c>
      <c r="G3601" s="18">
        <v>1.82</v>
      </c>
      <c r="H3601" s="13">
        <v>0.2094</v>
      </c>
      <c r="I3601" s="18">
        <v>2.2000000000000002</v>
      </c>
      <c r="J3601" s="18">
        <f>TRUNC(F3601 * I3601, 2)</f>
        <v>198.11</v>
      </c>
    </row>
    <row r="3602" spans="1:10" ht="39" customHeight="1">
      <c r="A3602" s="2" t="s">
        <v>6558</v>
      </c>
      <c r="B3602" s="3" t="s">
        <v>6454</v>
      </c>
      <c r="C3602" s="2" t="s">
        <v>16</v>
      </c>
      <c r="D3602" s="2" t="s">
        <v>6455</v>
      </c>
      <c r="E3602" s="17" t="s">
        <v>3818</v>
      </c>
      <c r="F3602" s="23">
        <v>4817.3</v>
      </c>
      <c r="G3602" s="18">
        <v>1.1000000000000001</v>
      </c>
      <c r="H3602" s="13">
        <v>0.2094</v>
      </c>
      <c r="I3602" s="18">
        <v>1.33</v>
      </c>
      <c r="J3602" s="18">
        <f>TRUNC(F3602 * I3602, 2)</f>
        <v>6407</v>
      </c>
    </row>
    <row r="3603" spans="1:10" ht="24" customHeight="1">
      <c r="A3603" s="1" t="s">
        <v>6559</v>
      </c>
      <c r="B3603" s="1"/>
      <c r="C3603" s="1"/>
      <c r="D3603" s="1" t="s">
        <v>6560</v>
      </c>
      <c r="E3603" s="15"/>
      <c r="F3603" s="24"/>
      <c r="G3603" s="15"/>
      <c r="H3603" s="12"/>
      <c r="I3603" s="15"/>
      <c r="J3603" s="16">
        <v>1455.07</v>
      </c>
    </row>
    <row r="3604" spans="1:10" ht="25.95" customHeight="1">
      <c r="A3604" s="2" t="s">
        <v>6561</v>
      </c>
      <c r="B3604" s="3" t="s">
        <v>6562</v>
      </c>
      <c r="C3604" s="2" t="s">
        <v>16</v>
      </c>
      <c r="D3604" s="2" t="s">
        <v>6563</v>
      </c>
      <c r="E3604" s="17" t="s">
        <v>24</v>
      </c>
      <c r="F3604" s="23">
        <v>1</v>
      </c>
      <c r="G3604" s="18">
        <v>1203.1400000000001</v>
      </c>
      <c r="H3604" s="13">
        <v>0.2094</v>
      </c>
      <c r="I3604" s="18">
        <v>1455.07</v>
      </c>
      <c r="J3604" s="18">
        <f>TRUNC(F3604 * I3604, 2)</f>
        <v>1455.07</v>
      </c>
    </row>
    <row r="3605" spans="1:10" ht="24" customHeight="1">
      <c r="A3605" s="1" t="s">
        <v>6564</v>
      </c>
      <c r="B3605" s="1"/>
      <c r="C3605" s="1"/>
      <c r="D3605" s="1" t="s">
        <v>5958</v>
      </c>
      <c r="E3605" s="15"/>
      <c r="F3605" s="24"/>
      <c r="G3605" s="15"/>
      <c r="H3605" s="12"/>
      <c r="I3605" s="15"/>
      <c r="J3605" s="16">
        <v>156784.19</v>
      </c>
    </row>
    <row r="3606" spans="1:10" ht="52.05" customHeight="1">
      <c r="A3606" s="2" t="s">
        <v>6565</v>
      </c>
      <c r="B3606" s="3" t="s">
        <v>3957</v>
      </c>
      <c r="C3606" s="2" t="s">
        <v>963</v>
      </c>
      <c r="D3606" s="2" t="s">
        <v>3958</v>
      </c>
      <c r="E3606" s="17" t="s">
        <v>1073</v>
      </c>
      <c r="F3606" s="23">
        <v>327.2</v>
      </c>
      <c r="G3606" s="18">
        <v>16.11</v>
      </c>
      <c r="H3606" s="13">
        <v>0.2094</v>
      </c>
      <c r="I3606" s="18">
        <v>19.48</v>
      </c>
      <c r="J3606" s="18">
        <f t="shared" ref="J3606:J3627" si="184">TRUNC(F3606 * I3606, 2)</f>
        <v>6373.85</v>
      </c>
    </row>
    <row r="3607" spans="1:10" ht="25.95" customHeight="1">
      <c r="A3607" s="2" t="s">
        <v>6566</v>
      </c>
      <c r="B3607" s="3" t="s">
        <v>4032</v>
      </c>
      <c r="C3607" s="2" t="s">
        <v>963</v>
      </c>
      <c r="D3607" s="2" t="s">
        <v>4033</v>
      </c>
      <c r="E3607" s="17" t="s">
        <v>44</v>
      </c>
      <c r="F3607" s="23">
        <v>16</v>
      </c>
      <c r="G3607" s="18">
        <v>14.49</v>
      </c>
      <c r="H3607" s="13">
        <v>0.2094</v>
      </c>
      <c r="I3607" s="18">
        <v>17.52</v>
      </c>
      <c r="J3607" s="18">
        <f t="shared" si="184"/>
        <v>280.32</v>
      </c>
    </row>
    <row r="3608" spans="1:10" ht="39" customHeight="1">
      <c r="A3608" s="2" t="s">
        <v>6567</v>
      </c>
      <c r="B3608" s="3" t="s">
        <v>1026</v>
      </c>
      <c r="C3608" s="2" t="s">
        <v>916</v>
      </c>
      <c r="D3608" s="2" t="s">
        <v>1027</v>
      </c>
      <c r="E3608" s="17" t="s">
        <v>1028</v>
      </c>
      <c r="F3608" s="23">
        <v>53.17</v>
      </c>
      <c r="G3608" s="18">
        <v>2.4</v>
      </c>
      <c r="H3608" s="13">
        <v>0.2094</v>
      </c>
      <c r="I3608" s="18">
        <v>2.9</v>
      </c>
      <c r="J3608" s="18">
        <f t="shared" si="184"/>
        <v>154.19</v>
      </c>
    </row>
    <row r="3609" spans="1:10" ht="25.95" customHeight="1">
      <c r="A3609" s="2" t="s">
        <v>6568</v>
      </c>
      <c r="B3609" s="3" t="s">
        <v>6569</v>
      </c>
      <c r="C3609" s="2" t="s">
        <v>16</v>
      </c>
      <c r="D3609" s="2" t="s">
        <v>4504</v>
      </c>
      <c r="E3609" s="17" t="s">
        <v>954</v>
      </c>
      <c r="F3609" s="23">
        <v>4</v>
      </c>
      <c r="G3609" s="18">
        <v>71.790000000000006</v>
      </c>
      <c r="H3609" s="13">
        <v>0.2094</v>
      </c>
      <c r="I3609" s="18">
        <v>86.82</v>
      </c>
      <c r="J3609" s="18">
        <f t="shared" si="184"/>
        <v>347.28</v>
      </c>
    </row>
    <row r="3610" spans="1:10" ht="39" customHeight="1">
      <c r="A3610" s="2" t="s">
        <v>6570</v>
      </c>
      <c r="B3610" s="3" t="s">
        <v>6571</v>
      </c>
      <c r="C3610" s="2" t="s">
        <v>16</v>
      </c>
      <c r="D3610" s="2" t="s">
        <v>6572</v>
      </c>
      <c r="E3610" s="17" t="s">
        <v>24</v>
      </c>
      <c r="F3610" s="23">
        <v>129.34</v>
      </c>
      <c r="G3610" s="18">
        <v>3.51</v>
      </c>
      <c r="H3610" s="13">
        <v>0.2094</v>
      </c>
      <c r="I3610" s="18">
        <v>4.24</v>
      </c>
      <c r="J3610" s="18">
        <f t="shared" si="184"/>
        <v>548.4</v>
      </c>
    </row>
    <row r="3611" spans="1:10" ht="25.95" customHeight="1">
      <c r="A3611" s="2" t="s">
        <v>6573</v>
      </c>
      <c r="B3611" s="3" t="s">
        <v>6574</v>
      </c>
      <c r="C3611" s="2" t="s">
        <v>16</v>
      </c>
      <c r="D3611" s="2" t="s">
        <v>6575</v>
      </c>
      <c r="E3611" s="17" t="s">
        <v>24</v>
      </c>
      <c r="F3611" s="23">
        <v>162.30000000000001</v>
      </c>
      <c r="G3611" s="18">
        <v>1.25</v>
      </c>
      <c r="H3611" s="13">
        <v>0.2094</v>
      </c>
      <c r="I3611" s="18">
        <v>1.51</v>
      </c>
      <c r="J3611" s="18">
        <f t="shared" si="184"/>
        <v>245.07</v>
      </c>
    </row>
    <row r="3612" spans="1:10" ht="39" customHeight="1">
      <c r="A3612" s="2" t="s">
        <v>6576</v>
      </c>
      <c r="B3612" s="3" t="s">
        <v>6577</v>
      </c>
      <c r="C3612" s="2" t="s">
        <v>963</v>
      </c>
      <c r="D3612" s="2" t="s">
        <v>6578</v>
      </c>
      <c r="E3612" s="17" t="s">
        <v>968</v>
      </c>
      <c r="F3612" s="23">
        <v>35</v>
      </c>
      <c r="G3612" s="18">
        <v>967.55</v>
      </c>
      <c r="H3612" s="13">
        <v>0.2094</v>
      </c>
      <c r="I3612" s="18">
        <v>1170.1500000000001</v>
      </c>
      <c r="J3612" s="18">
        <f t="shared" si="184"/>
        <v>40955.25</v>
      </c>
    </row>
    <row r="3613" spans="1:10" ht="39" customHeight="1">
      <c r="A3613" s="2" t="s">
        <v>6579</v>
      </c>
      <c r="B3613" s="3" t="s">
        <v>6580</v>
      </c>
      <c r="C3613" s="2" t="s">
        <v>963</v>
      </c>
      <c r="D3613" s="2" t="s">
        <v>6581</v>
      </c>
      <c r="E3613" s="17" t="s">
        <v>968</v>
      </c>
      <c r="F3613" s="23">
        <v>15</v>
      </c>
      <c r="G3613" s="18">
        <v>287.97000000000003</v>
      </c>
      <c r="H3613" s="13">
        <v>0.2094</v>
      </c>
      <c r="I3613" s="18">
        <v>348.27</v>
      </c>
      <c r="J3613" s="18">
        <f t="shared" si="184"/>
        <v>5224.05</v>
      </c>
    </row>
    <row r="3614" spans="1:10" ht="39" customHeight="1">
      <c r="A3614" s="2" t="s">
        <v>6582</v>
      </c>
      <c r="B3614" s="3" t="s">
        <v>6583</v>
      </c>
      <c r="C3614" s="2" t="s">
        <v>963</v>
      </c>
      <c r="D3614" s="2" t="s">
        <v>6584</v>
      </c>
      <c r="E3614" s="17" t="s">
        <v>968</v>
      </c>
      <c r="F3614" s="23">
        <v>15</v>
      </c>
      <c r="G3614" s="18">
        <v>465.67</v>
      </c>
      <c r="H3614" s="13">
        <v>0.2094</v>
      </c>
      <c r="I3614" s="18">
        <v>563.17999999999995</v>
      </c>
      <c r="J3614" s="18">
        <f t="shared" si="184"/>
        <v>8447.7000000000007</v>
      </c>
    </row>
    <row r="3615" spans="1:10" ht="39" customHeight="1">
      <c r="A3615" s="2" t="s">
        <v>6585</v>
      </c>
      <c r="B3615" s="3" t="s">
        <v>6586</v>
      </c>
      <c r="C3615" s="2" t="s">
        <v>963</v>
      </c>
      <c r="D3615" s="2" t="s">
        <v>6587</v>
      </c>
      <c r="E3615" s="17" t="s">
        <v>968</v>
      </c>
      <c r="F3615" s="23">
        <v>8</v>
      </c>
      <c r="G3615" s="18">
        <v>1308.58</v>
      </c>
      <c r="H3615" s="13">
        <v>0.2094</v>
      </c>
      <c r="I3615" s="18">
        <v>1582.59</v>
      </c>
      <c r="J3615" s="18">
        <f t="shared" si="184"/>
        <v>12660.72</v>
      </c>
    </row>
    <row r="3616" spans="1:10" ht="39" customHeight="1">
      <c r="A3616" s="2" t="s">
        <v>6588</v>
      </c>
      <c r="B3616" s="3" t="s">
        <v>6589</v>
      </c>
      <c r="C3616" s="2" t="s">
        <v>963</v>
      </c>
      <c r="D3616" s="2" t="s">
        <v>6590</v>
      </c>
      <c r="E3616" s="17" t="s">
        <v>968</v>
      </c>
      <c r="F3616" s="23">
        <v>30</v>
      </c>
      <c r="G3616" s="18">
        <v>616.05999999999995</v>
      </c>
      <c r="H3616" s="13">
        <v>0.2094</v>
      </c>
      <c r="I3616" s="18">
        <v>745.06</v>
      </c>
      <c r="J3616" s="18">
        <f t="shared" si="184"/>
        <v>22351.8</v>
      </c>
    </row>
    <row r="3617" spans="1:10" ht="39" customHeight="1">
      <c r="A3617" s="2" t="s">
        <v>6591</v>
      </c>
      <c r="B3617" s="3" t="s">
        <v>6592</v>
      </c>
      <c r="C3617" s="2" t="s">
        <v>963</v>
      </c>
      <c r="D3617" s="2" t="s">
        <v>6593</v>
      </c>
      <c r="E3617" s="17" t="s">
        <v>968</v>
      </c>
      <c r="F3617" s="23">
        <v>26.4</v>
      </c>
      <c r="G3617" s="18">
        <v>218.06</v>
      </c>
      <c r="H3617" s="13">
        <v>0.2094</v>
      </c>
      <c r="I3617" s="18">
        <v>263.72000000000003</v>
      </c>
      <c r="J3617" s="18">
        <f t="shared" si="184"/>
        <v>6962.2</v>
      </c>
    </row>
    <row r="3618" spans="1:10" ht="64.95" customHeight="1">
      <c r="A3618" s="2" t="s">
        <v>6594</v>
      </c>
      <c r="B3618" s="3" t="s">
        <v>6595</v>
      </c>
      <c r="C3618" s="2" t="s">
        <v>16</v>
      </c>
      <c r="D3618" s="2" t="s">
        <v>6596</v>
      </c>
      <c r="E3618" s="17" t="s">
        <v>24</v>
      </c>
      <c r="F3618" s="23">
        <v>1</v>
      </c>
      <c r="G3618" s="18">
        <v>2243.12</v>
      </c>
      <c r="H3618" s="13">
        <v>0.2094</v>
      </c>
      <c r="I3618" s="18">
        <v>2712.82</v>
      </c>
      <c r="J3618" s="18">
        <f t="shared" si="184"/>
        <v>2712.82</v>
      </c>
    </row>
    <row r="3619" spans="1:10" ht="24" customHeight="1">
      <c r="A3619" s="2" t="s">
        <v>6597</v>
      </c>
      <c r="B3619" s="3" t="s">
        <v>6598</v>
      </c>
      <c r="C3619" s="2" t="s">
        <v>16</v>
      </c>
      <c r="D3619" s="2" t="s">
        <v>6599</v>
      </c>
      <c r="E3619" s="17" t="s">
        <v>24</v>
      </c>
      <c r="F3619" s="23">
        <v>538.28</v>
      </c>
      <c r="G3619" s="18">
        <v>2.69</v>
      </c>
      <c r="H3619" s="13">
        <v>0.2094</v>
      </c>
      <c r="I3619" s="18">
        <v>3.25</v>
      </c>
      <c r="J3619" s="18">
        <f t="shared" si="184"/>
        <v>1749.41</v>
      </c>
    </row>
    <row r="3620" spans="1:10" ht="25.95" customHeight="1">
      <c r="A3620" s="2" t="s">
        <v>6600</v>
      </c>
      <c r="B3620" s="3" t="s">
        <v>1071</v>
      </c>
      <c r="C3620" s="2" t="s">
        <v>963</v>
      </c>
      <c r="D3620" s="2" t="s">
        <v>1072</v>
      </c>
      <c r="E3620" s="17" t="s">
        <v>1073</v>
      </c>
      <c r="F3620" s="23">
        <v>569.09</v>
      </c>
      <c r="G3620" s="18">
        <v>9.66</v>
      </c>
      <c r="H3620" s="13">
        <v>0.2094</v>
      </c>
      <c r="I3620" s="18">
        <v>11.68</v>
      </c>
      <c r="J3620" s="18">
        <f t="shared" si="184"/>
        <v>6646.97</v>
      </c>
    </row>
    <row r="3621" spans="1:10" ht="25.95" customHeight="1">
      <c r="A3621" s="2" t="s">
        <v>6601</v>
      </c>
      <c r="B3621" s="3" t="s">
        <v>1071</v>
      </c>
      <c r="C3621" s="2" t="s">
        <v>963</v>
      </c>
      <c r="D3621" s="2" t="s">
        <v>1072</v>
      </c>
      <c r="E3621" s="17" t="s">
        <v>1073</v>
      </c>
      <c r="F3621" s="23">
        <v>113.09</v>
      </c>
      <c r="G3621" s="18">
        <v>9.66</v>
      </c>
      <c r="H3621" s="13">
        <v>0.2094</v>
      </c>
      <c r="I3621" s="18">
        <v>11.68</v>
      </c>
      <c r="J3621" s="18">
        <f t="shared" si="184"/>
        <v>1320.89</v>
      </c>
    </row>
    <row r="3622" spans="1:10" ht="39" customHeight="1">
      <c r="A3622" s="2" t="s">
        <v>6602</v>
      </c>
      <c r="B3622" s="3" t="s">
        <v>6603</v>
      </c>
      <c r="C3622" s="2" t="s">
        <v>963</v>
      </c>
      <c r="D3622" s="2" t="s">
        <v>6604</v>
      </c>
      <c r="E3622" s="17" t="s">
        <v>968</v>
      </c>
      <c r="F3622" s="23">
        <v>11.52</v>
      </c>
      <c r="G3622" s="18">
        <v>73.86</v>
      </c>
      <c r="H3622" s="13">
        <v>0.2094</v>
      </c>
      <c r="I3622" s="18">
        <v>89.32</v>
      </c>
      <c r="J3622" s="18">
        <f t="shared" si="184"/>
        <v>1028.96</v>
      </c>
    </row>
    <row r="3623" spans="1:10" ht="52.05" customHeight="1">
      <c r="A3623" s="2" t="s">
        <v>6605</v>
      </c>
      <c r="B3623" s="3" t="s">
        <v>6606</v>
      </c>
      <c r="C3623" s="2" t="s">
        <v>963</v>
      </c>
      <c r="D3623" s="2" t="s">
        <v>6607</v>
      </c>
      <c r="E3623" s="17" t="s">
        <v>968</v>
      </c>
      <c r="F3623" s="23">
        <v>90.52</v>
      </c>
      <c r="G3623" s="18">
        <v>164.26</v>
      </c>
      <c r="H3623" s="13">
        <v>0.2094</v>
      </c>
      <c r="I3623" s="18">
        <v>198.65</v>
      </c>
      <c r="J3623" s="18">
        <f t="shared" si="184"/>
        <v>17981.79</v>
      </c>
    </row>
    <row r="3624" spans="1:10" ht="25.95" customHeight="1">
      <c r="A3624" s="2" t="s">
        <v>6608</v>
      </c>
      <c r="B3624" s="3" t="s">
        <v>2555</v>
      </c>
      <c r="C3624" s="2" t="s">
        <v>963</v>
      </c>
      <c r="D3624" s="2" t="s">
        <v>2556</v>
      </c>
      <c r="E3624" s="17" t="s">
        <v>918</v>
      </c>
      <c r="F3624" s="23">
        <v>78.069999999999993</v>
      </c>
      <c r="G3624" s="18">
        <v>27.53</v>
      </c>
      <c r="H3624" s="13">
        <v>0.2094</v>
      </c>
      <c r="I3624" s="18">
        <v>33.29</v>
      </c>
      <c r="J3624" s="18">
        <f t="shared" si="184"/>
        <v>2598.9499999999998</v>
      </c>
    </row>
    <row r="3625" spans="1:10" ht="52.05" customHeight="1">
      <c r="A3625" s="2" t="s">
        <v>6609</v>
      </c>
      <c r="B3625" s="3" t="s">
        <v>6610</v>
      </c>
      <c r="C3625" s="2" t="s">
        <v>963</v>
      </c>
      <c r="D3625" s="2" t="s">
        <v>6611</v>
      </c>
      <c r="E3625" s="17" t="s">
        <v>44</v>
      </c>
      <c r="F3625" s="23">
        <v>1</v>
      </c>
      <c r="G3625" s="18">
        <v>7965.15</v>
      </c>
      <c r="H3625" s="13">
        <v>0.2094</v>
      </c>
      <c r="I3625" s="18">
        <v>9633.0499999999993</v>
      </c>
      <c r="J3625" s="18">
        <f t="shared" si="184"/>
        <v>9633.0499999999993</v>
      </c>
    </row>
    <row r="3626" spans="1:10" ht="25.95" customHeight="1">
      <c r="A3626" s="2" t="s">
        <v>6612</v>
      </c>
      <c r="B3626" s="3" t="s">
        <v>6613</v>
      </c>
      <c r="C3626" s="2" t="s">
        <v>963</v>
      </c>
      <c r="D3626" s="2" t="s">
        <v>6614</v>
      </c>
      <c r="E3626" s="17" t="s">
        <v>6615</v>
      </c>
      <c r="F3626" s="23">
        <v>128.44</v>
      </c>
      <c r="G3626" s="18">
        <v>24.22</v>
      </c>
      <c r="H3626" s="13">
        <v>0.2094</v>
      </c>
      <c r="I3626" s="18">
        <v>29.29</v>
      </c>
      <c r="J3626" s="18">
        <f t="shared" si="184"/>
        <v>3762</v>
      </c>
    </row>
    <row r="3627" spans="1:10" ht="39" customHeight="1">
      <c r="A3627" s="2" t="s">
        <v>6616</v>
      </c>
      <c r="B3627" s="3" t="s">
        <v>6617</v>
      </c>
      <c r="C3627" s="2" t="s">
        <v>963</v>
      </c>
      <c r="D3627" s="2" t="s">
        <v>6618</v>
      </c>
      <c r="E3627" s="17" t="s">
        <v>6619</v>
      </c>
      <c r="F3627" s="23">
        <v>2123.2399999999998</v>
      </c>
      <c r="G3627" s="18">
        <v>1.87</v>
      </c>
      <c r="H3627" s="13">
        <v>0.2094</v>
      </c>
      <c r="I3627" s="18">
        <v>2.2599999999999998</v>
      </c>
      <c r="J3627" s="18">
        <f t="shared" si="184"/>
        <v>4798.5200000000004</v>
      </c>
    </row>
    <row r="3628" spans="1:10" ht="24" customHeight="1">
      <c r="A3628" s="1" t="s">
        <v>6620</v>
      </c>
      <c r="B3628" s="1"/>
      <c r="C3628" s="1"/>
      <c r="D3628" s="1" t="s">
        <v>6621</v>
      </c>
      <c r="E3628" s="15"/>
      <c r="F3628" s="24"/>
      <c r="G3628" s="15"/>
      <c r="H3628" s="12"/>
      <c r="I3628" s="15"/>
      <c r="J3628" s="16">
        <v>293203.69</v>
      </c>
    </row>
    <row r="3629" spans="1:10" ht="24" customHeight="1">
      <c r="A3629" s="1" t="s">
        <v>6622</v>
      </c>
      <c r="B3629" s="1"/>
      <c r="C3629" s="1"/>
      <c r="D3629" s="1" t="s">
        <v>5923</v>
      </c>
      <c r="E3629" s="15"/>
      <c r="F3629" s="24"/>
      <c r="G3629" s="15"/>
      <c r="H3629" s="12"/>
      <c r="I3629" s="15"/>
      <c r="J3629" s="16">
        <v>293203.69</v>
      </c>
    </row>
    <row r="3630" spans="1:10" ht="39" customHeight="1">
      <c r="A3630" s="2" t="s">
        <v>6623</v>
      </c>
      <c r="B3630" s="3" t="s">
        <v>6624</v>
      </c>
      <c r="C3630" s="2" t="s">
        <v>16</v>
      </c>
      <c r="D3630" s="2" t="s">
        <v>6625</v>
      </c>
      <c r="E3630" s="17" t="s">
        <v>3818</v>
      </c>
      <c r="F3630" s="23">
        <v>15137</v>
      </c>
      <c r="G3630" s="18">
        <v>16.02</v>
      </c>
      <c r="H3630" s="13">
        <v>0.2094</v>
      </c>
      <c r="I3630" s="18">
        <v>19.37</v>
      </c>
      <c r="J3630" s="18">
        <f>TRUNC(F3630 * I3630, 2)</f>
        <v>293203.69</v>
      </c>
    </row>
    <row r="3631" spans="1:10" ht="24" customHeight="1">
      <c r="A3631" s="1" t="s">
        <v>6626</v>
      </c>
      <c r="B3631" s="1"/>
      <c r="C3631" s="1"/>
      <c r="D3631" s="1" t="s">
        <v>6036</v>
      </c>
      <c r="E3631" s="15"/>
      <c r="F3631" s="24"/>
      <c r="G3631" s="15"/>
      <c r="H3631" s="12"/>
      <c r="I3631" s="15"/>
      <c r="J3631" s="16">
        <v>342218.14</v>
      </c>
    </row>
    <row r="3632" spans="1:10" ht="25.95" customHeight="1">
      <c r="A3632" s="1" t="s">
        <v>6627</v>
      </c>
      <c r="B3632" s="1"/>
      <c r="C3632" s="1"/>
      <c r="D3632" s="1" t="s">
        <v>6628</v>
      </c>
      <c r="E3632" s="15"/>
      <c r="F3632" s="24"/>
      <c r="G3632" s="15"/>
      <c r="H3632" s="12"/>
      <c r="I3632" s="15"/>
      <c r="J3632" s="16">
        <v>14</v>
      </c>
    </row>
    <row r="3633" spans="1:10" ht="25.95" customHeight="1">
      <c r="A3633" s="2" t="s">
        <v>6629</v>
      </c>
      <c r="B3633" s="3" t="s">
        <v>6630</v>
      </c>
      <c r="C3633" s="2" t="s">
        <v>16</v>
      </c>
      <c r="D3633" s="2" t="s">
        <v>6631</v>
      </c>
      <c r="E3633" s="17" t="s">
        <v>954</v>
      </c>
      <c r="F3633" s="23">
        <v>100</v>
      </c>
      <c r="G3633" s="18">
        <v>0.12</v>
      </c>
      <c r="H3633" s="13">
        <v>0.2094</v>
      </c>
      <c r="I3633" s="18">
        <v>0.14000000000000001</v>
      </c>
      <c r="J3633" s="18">
        <f>TRUNC(F3633 * I3633, 2)</f>
        <v>14</v>
      </c>
    </row>
    <row r="3634" spans="1:10" ht="24" customHeight="1">
      <c r="A3634" s="1" t="s">
        <v>6632</v>
      </c>
      <c r="B3634" s="1"/>
      <c r="C3634" s="1"/>
      <c r="D3634" s="1" t="s">
        <v>6633</v>
      </c>
      <c r="E3634" s="15"/>
      <c r="F3634" s="24"/>
      <c r="G3634" s="15"/>
      <c r="H3634" s="12"/>
      <c r="I3634" s="15"/>
      <c r="J3634" s="16">
        <v>4468.47</v>
      </c>
    </row>
    <row r="3635" spans="1:10" ht="25.95" customHeight="1">
      <c r="A3635" s="2" t="s">
        <v>6634</v>
      </c>
      <c r="B3635" s="3" t="s">
        <v>6635</v>
      </c>
      <c r="C3635" s="2" t="s">
        <v>16</v>
      </c>
      <c r="D3635" s="2" t="s">
        <v>6636</v>
      </c>
      <c r="E3635" s="17" t="s">
        <v>6637</v>
      </c>
      <c r="F3635" s="23">
        <v>3</v>
      </c>
      <c r="G3635" s="18">
        <v>1231.5999999999999</v>
      </c>
      <c r="H3635" s="13">
        <v>0.2094</v>
      </c>
      <c r="I3635" s="18">
        <v>1489.49</v>
      </c>
      <c r="J3635" s="18">
        <f>TRUNC(F3635 * I3635, 2)</f>
        <v>4468.47</v>
      </c>
    </row>
    <row r="3636" spans="1:10" ht="24" customHeight="1">
      <c r="A3636" s="1" t="s">
        <v>6638</v>
      </c>
      <c r="B3636" s="1"/>
      <c r="C3636" s="1"/>
      <c r="D3636" s="1" t="s">
        <v>6639</v>
      </c>
      <c r="E3636" s="15"/>
      <c r="F3636" s="24"/>
      <c r="G3636" s="15"/>
      <c r="H3636" s="12"/>
      <c r="I3636" s="15"/>
      <c r="J3636" s="16">
        <v>327.66000000000003</v>
      </c>
    </row>
    <row r="3637" spans="1:10" ht="25.95" customHeight="1">
      <c r="A3637" s="2" t="s">
        <v>6640</v>
      </c>
      <c r="B3637" s="3" t="s">
        <v>6641</v>
      </c>
      <c r="C3637" s="2" t="s">
        <v>16</v>
      </c>
      <c r="D3637" s="2" t="s">
        <v>6642</v>
      </c>
      <c r="E3637" s="17" t="s">
        <v>24</v>
      </c>
      <c r="F3637" s="23">
        <v>2</v>
      </c>
      <c r="G3637" s="18">
        <v>135.47</v>
      </c>
      <c r="H3637" s="13">
        <v>0.2094</v>
      </c>
      <c r="I3637" s="18">
        <v>163.83000000000001</v>
      </c>
      <c r="J3637" s="18">
        <f>TRUNC(F3637 * I3637, 2)</f>
        <v>327.66000000000003</v>
      </c>
    </row>
    <row r="3638" spans="1:10" ht="24" customHeight="1">
      <c r="A3638" s="1" t="s">
        <v>6643</v>
      </c>
      <c r="B3638" s="1"/>
      <c r="C3638" s="1"/>
      <c r="D3638" s="1" t="s">
        <v>6172</v>
      </c>
      <c r="E3638" s="15"/>
      <c r="F3638" s="24"/>
      <c r="G3638" s="15"/>
      <c r="H3638" s="12"/>
      <c r="I3638" s="15"/>
      <c r="J3638" s="16">
        <v>80440.81</v>
      </c>
    </row>
    <row r="3639" spans="1:10" ht="25.95" customHeight="1">
      <c r="A3639" s="2" t="s">
        <v>6644</v>
      </c>
      <c r="B3639" s="3" t="s">
        <v>6645</v>
      </c>
      <c r="C3639" s="2" t="s">
        <v>16</v>
      </c>
      <c r="D3639" s="2" t="s">
        <v>6646</v>
      </c>
      <c r="E3639" s="17" t="s">
        <v>24</v>
      </c>
      <c r="F3639" s="23">
        <v>1</v>
      </c>
      <c r="G3639" s="18">
        <v>394.73</v>
      </c>
      <c r="H3639" s="13">
        <v>0.2094</v>
      </c>
      <c r="I3639" s="18">
        <v>477.38</v>
      </c>
      <c r="J3639" s="18">
        <f>TRUNC(F3639 * I3639, 2)</f>
        <v>477.38</v>
      </c>
    </row>
    <row r="3640" spans="1:10" ht="52.05" customHeight="1">
      <c r="A3640" s="2" t="s">
        <v>6647</v>
      </c>
      <c r="B3640" s="3" t="s">
        <v>6648</v>
      </c>
      <c r="C3640" s="2" t="s">
        <v>16</v>
      </c>
      <c r="D3640" s="2" t="s">
        <v>6649</v>
      </c>
      <c r="E3640" s="17" t="s">
        <v>24</v>
      </c>
      <c r="F3640" s="23">
        <v>1</v>
      </c>
      <c r="G3640" s="18">
        <v>468.23</v>
      </c>
      <c r="H3640" s="13">
        <v>0.2094</v>
      </c>
      <c r="I3640" s="18">
        <v>566.27</v>
      </c>
      <c r="J3640" s="18">
        <f>TRUNC(F3640 * I3640, 2)</f>
        <v>566.27</v>
      </c>
    </row>
    <row r="3641" spans="1:10" ht="52.05" customHeight="1">
      <c r="A3641" s="2" t="s">
        <v>6650</v>
      </c>
      <c r="B3641" s="3" t="s">
        <v>6651</v>
      </c>
      <c r="C3641" s="2" t="s">
        <v>16</v>
      </c>
      <c r="D3641" s="2" t="s">
        <v>6652</v>
      </c>
      <c r="E3641" s="17" t="s">
        <v>24</v>
      </c>
      <c r="F3641" s="23">
        <v>1</v>
      </c>
      <c r="G3641" s="18">
        <v>291.75</v>
      </c>
      <c r="H3641" s="13">
        <v>0.2094</v>
      </c>
      <c r="I3641" s="18">
        <v>352.84</v>
      </c>
      <c r="J3641" s="18">
        <f>TRUNC(F3641 * I3641, 2)</f>
        <v>352.84</v>
      </c>
    </row>
    <row r="3642" spans="1:10" ht="64.95" customHeight="1">
      <c r="A3642" s="2" t="s">
        <v>6653</v>
      </c>
      <c r="B3642" s="3" t="s">
        <v>6654</v>
      </c>
      <c r="C3642" s="2" t="s">
        <v>16</v>
      </c>
      <c r="D3642" s="2" t="s">
        <v>6655</v>
      </c>
      <c r="E3642" s="17" t="s">
        <v>24</v>
      </c>
      <c r="F3642" s="23">
        <v>2</v>
      </c>
      <c r="G3642" s="18">
        <v>32679.15</v>
      </c>
      <c r="H3642" s="13">
        <v>0.2094</v>
      </c>
      <c r="I3642" s="18">
        <v>39522.160000000003</v>
      </c>
      <c r="J3642" s="18">
        <f>TRUNC(F3642 * I3642, 2)</f>
        <v>79044.320000000007</v>
      </c>
    </row>
    <row r="3643" spans="1:10" ht="25.95" customHeight="1">
      <c r="A3643" s="1" t="s">
        <v>6656</v>
      </c>
      <c r="B3643" s="1"/>
      <c r="C3643" s="1"/>
      <c r="D3643" s="1" t="s">
        <v>6183</v>
      </c>
      <c r="E3643" s="15"/>
      <c r="F3643" s="24"/>
      <c r="G3643" s="15"/>
      <c r="H3643" s="12"/>
      <c r="I3643" s="15"/>
      <c r="J3643" s="16">
        <v>14545</v>
      </c>
    </row>
    <row r="3644" spans="1:10" ht="25.95" customHeight="1">
      <c r="A3644" s="2" t="s">
        <v>6657</v>
      </c>
      <c r="B3644" s="3" t="s">
        <v>6658</v>
      </c>
      <c r="C3644" s="2" t="s">
        <v>16</v>
      </c>
      <c r="D3644" s="2" t="s">
        <v>6659</v>
      </c>
      <c r="E3644" s="17" t="s">
        <v>24</v>
      </c>
      <c r="F3644" s="23">
        <v>2</v>
      </c>
      <c r="G3644" s="18">
        <v>6013.32</v>
      </c>
      <c r="H3644" s="13">
        <v>0.2094</v>
      </c>
      <c r="I3644" s="18">
        <v>7272.5</v>
      </c>
      <c r="J3644" s="18">
        <f>TRUNC(F3644 * I3644, 2)</f>
        <v>14545</v>
      </c>
    </row>
    <row r="3645" spans="1:10" ht="25.95" customHeight="1">
      <c r="A3645" s="1" t="s">
        <v>6660</v>
      </c>
      <c r="B3645" s="1"/>
      <c r="C3645" s="1"/>
      <c r="D3645" s="1" t="s">
        <v>6152</v>
      </c>
      <c r="E3645" s="15"/>
      <c r="F3645" s="24"/>
      <c r="G3645" s="15"/>
      <c r="H3645" s="12"/>
      <c r="I3645" s="15"/>
      <c r="J3645" s="16">
        <v>231652.23</v>
      </c>
    </row>
    <row r="3646" spans="1:10" ht="52.05" customHeight="1">
      <c r="A3646" s="2" t="s">
        <v>6661</v>
      </c>
      <c r="B3646" s="3" t="s">
        <v>6662</v>
      </c>
      <c r="C3646" s="2" t="s">
        <v>16</v>
      </c>
      <c r="D3646" s="2" t="s">
        <v>6663</v>
      </c>
      <c r="E3646" s="17" t="s">
        <v>6231</v>
      </c>
      <c r="F3646" s="23">
        <v>52</v>
      </c>
      <c r="G3646" s="18">
        <v>5.43</v>
      </c>
      <c r="H3646" s="13">
        <v>0.2094</v>
      </c>
      <c r="I3646" s="18">
        <v>6.56</v>
      </c>
      <c r="J3646" s="18">
        <f t="shared" ref="J3646:J3661" si="185">TRUNC(F3646 * I3646, 2)</f>
        <v>341.12</v>
      </c>
    </row>
    <row r="3647" spans="1:10" ht="52.05" customHeight="1">
      <c r="A3647" s="2" t="s">
        <v>6664</v>
      </c>
      <c r="B3647" s="3" t="s">
        <v>6237</v>
      </c>
      <c r="C3647" s="2" t="s">
        <v>16</v>
      </c>
      <c r="D3647" s="2" t="s">
        <v>6238</v>
      </c>
      <c r="E3647" s="17" t="s">
        <v>6231</v>
      </c>
      <c r="F3647" s="23">
        <v>440</v>
      </c>
      <c r="G3647" s="18">
        <v>10.53</v>
      </c>
      <c r="H3647" s="13">
        <v>0.2094</v>
      </c>
      <c r="I3647" s="18">
        <v>12.73</v>
      </c>
      <c r="J3647" s="18">
        <f t="shared" si="185"/>
        <v>5601.2</v>
      </c>
    </row>
    <row r="3648" spans="1:10" ht="39" customHeight="1">
      <c r="A3648" s="2" t="s">
        <v>6665</v>
      </c>
      <c r="B3648" s="3" t="s">
        <v>6666</v>
      </c>
      <c r="C3648" s="2" t="s">
        <v>16</v>
      </c>
      <c r="D3648" s="2" t="s">
        <v>6667</v>
      </c>
      <c r="E3648" s="17" t="s">
        <v>24</v>
      </c>
      <c r="F3648" s="23">
        <v>4</v>
      </c>
      <c r="G3648" s="18">
        <v>6487.98</v>
      </c>
      <c r="H3648" s="13">
        <v>0.2094</v>
      </c>
      <c r="I3648" s="18">
        <v>7846.56</v>
      </c>
      <c r="J3648" s="18">
        <f t="shared" si="185"/>
        <v>31386.240000000002</v>
      </c>
    </row>
    <row r="3649" spans="1:10" ht="39" customHeight="1">
      <c r="A3649" s="2" t="s">
        <v>6668</v>
      </c>
      <c r="B3649" s="3" t="s">
        <v>6669</v>
      </c>
      <c r="C3649" s="2" t="s">
        <v>16</v>
      </c>
      <c r="D3649" s="2" t="s">
        <v>6670</v>
      </c>
      <c r="E3649" s="17" t="s">
        <v>24</v>
      </c>
      <c r="F3649" s="23">
        <v>1</v>
      </c>
      <c r="G3649" s="18">
        <v>190.97</v>
      </c>
      <c r="H3649" s="13">
        <v>0.2094</v>
      </c>
      <c r="I3649" s="18">
        <v>230.95</v>
      </c>
      <c r="J3649" s="18">
        <f t="shared" si="185"/>
        <v>230.95</v>
      </c>
    </row>
    <row r="3650" spans="1:10" ht="52.05" customHeight="1">
      <c r="A3650" s="2" t="s">
        <v>6671</v>
      </c>
      <c r="B3650" s="3" t="s">
        <v>6672</v>
      </c>
      <c r="C3650" s="2" t="s">
        <v>16</v>
      </c>
      <c r="D3650" s="2" t="s">
        <v>6673</v>
      </c>
      <c r="E3650" s="17" t="s">
        <v>24</v>
      </c>
      <c r="F3650" s="23">
        <v>1</v>
      </c>
      <c r="G3650" s="18">
        <v>10289.65</v>
      </c>
      <c r="H3650" s="13">
        <v>0.2094</v>
      </c>
      <c r="I3650" s="18">
        <v>12444.3</v>
      </c>
      <c r="J3650" s="18">
        <f t="shared" si="185"/>
        <v>12444.3</v>
      </c>
    </row>
    <row r="3651" spans="1:10" ht="52.05" customHeight="1">
      <c r="A3651" s="2" t="s">
        <v>6674</v>
      </c>
      <c r="B3651" s="3" t="s">
        <v>6675</v>
      </c>
      <c r="C3651" s="2" t="s">
        <v>16</v>
      </c>
      <c r="D3651" s="2" t="s">
        <v>6676</v>
      </c>
      <c r="E3651" s="17" t="s">
        <v>24</v>
      </c>
      <c r="F3651" s="23">
        <v>1</v>
      </c>
      <c r="G3651" s="18">
        <v>7321.41</v>
      </c>
      <c r="H3651" s="13">
        <v>0.2094</v>
      </c>
      <c r="I3651" s="18">
        <v>8854.51</v>
      </c>
      <c r="J3651" s="18">
        <f t="shared" si="185"/>
        <v>8854.51</v>
      </c>
    </row>
    <row r="3652" spans="1:10" ht="52.05" customHeight="1">
      <c r="A3652" s="2" t="s">
        <v>6677</v>
      </c>
      <c r="B3652" s="3" t="s">
        <v>6678</v>
      </c>
      <c r="C3652" s="2" t="s">
        <v>16</v>
      </c>
      <c r="D3652" s="2" t="s">
        <v>6679</v>
      </c>
      <c r="E3652" s="17" t="s">
        <v>24</v>
      </c>
      <c r="F3652" s="23">
        <v>6</v>
      </c>
      <c r="G3652" s="18">
        <v>13080.03</v>
      </c>
      <c r="H3652" s="13">
        <v>0.2094</v>
      </c>
      <c r="I3652" s="18">
        <v>15818.98</v>
      </c>
      <c r="J3652" s="18">
        <f t="shared" si="185"/>
        <v>94913.88</v>
      </c>
    </row>
    <row r="3653" spans="1:10" ht="52.05" customHeight="1">
      <c r="A3653" s="2" t="s">
        <v>6680</v>
      </c>
      <c r="B3653" s="3" t="s">
        <v>6681</v>
      </c>
      <c r="C3653" s="2" t="s">
        <v>16</v>
      </c>
      <c r="D3653" s="2" t="s">
        <v>6682</v>
      </c>
      <c r="E3653" s="17" t="s">
        <v>24</v>
      </c>
      <c r="F3653" s="23">
        <v>6</v>
      </c>
      <c r="G3653" s="18">
        <v>6773.84</v>
      </c>
      <c r="H3653" s="13">
        <v>0.2094</v>
      </c>
      <c r="I3653" s="18">
        <v>8192.2800000000007</v>
      </c>
      <c r="J3653" s="18">
        <f t="shared" si="185"/>
        <v>49153.68</v>
      </c>
    </row>
    <row r="3654" spans="1:10" ht="52.05" customHeight="1">
      <c r="A3654" s="2" t="s">
        <v>6683</v>
      </c>
      <c r="B3654" s="3" t="s">
        <v>6684</v>
      </c>
      <c r="C3654" s="2" t="s">
        <v>16</v>
      </c>
      <c r="D3654" s="2" t="s">
        <v>6685</v>
      </c>
      <c r="E3654" s="17" t="s">
        <v>24</v>
      </c>
      <c r="F3654" s="23">
        <v>1</v>
      </c>
      <c r="G3654" s="18">
        <v>4901.79</v>
      </c>
      <c r="H3654" s="13">
        <v>0.2094</v>
      </c>
      <c r="I3654" s="18">
        <v>5928.22</v>
      </c>
      <c r="J3654" s="18">
        <f t="shared" si="185"/>
        <v>5928.22</v>
      </c>
    </row>
    <row r="3655" spans="1:10" ht="39" customHeight="1">
      <c r="A3655" s="2" t="s">
        <v>6686</v>
      </c>
      <c r="B3655" s="3" t="s">
        <v>6687</v>
      </c>
      <c r="C3655" s="2" t="s">
        <v>16</v>
      </c>
      <c r="D3655" s="2" t="s">
        <v>6688</v>
      </c>
      <c r="E3655" s="17" t="s">
        <v>24</v>
      </c>
      <c r="F3655" s="23">
        <v>1</v>
      </c>
      <c r="G3655" s="18">
        <v>649.85</v>
      </c>
      <c r="H3655" s="13">
        <v>0.2094</v>
      </c>
      <c r="I3655" s="18">
        <v>785.92</v>
      </c>
      <c r="J3655" s="18">
        <f t="shared" si="185"/>
        <v>785.92</v>
      </c>
    </row>
    <row r="3656" spans="1:10" ht="64.95" customHeight="1">
      <c r="A3656" s="2" t="s">
        <v>6689</v>
      </c>
      <c r="B3656" s="3" t="s">
        <v>6690</v>
      </c>
      <c r="C3656" s="2" t="s">
        <v>16</v>
      </c>
      <c r="D3656" s="2" t="s">
        <v>6691</v>
      </c>
      <c r="E3656" s="17" t="s">
        <v>24</v>
      </c>
      <c r="F3656" s="23">
        <v>2</v>
      </c>
      <c r="G3656" s="18">
        <v>8565.31</v>
      </c>
      <c r="H3656" s="13">
        <v>0.2094</v>
      </c>
      <c r="I3656" s="18">
        <v>10358.879999999999</v>
      </c>
      <c r="J3656" s="18">
        <f t="shared" si="185"/>
        <v>20717.759999999998</v>
      </c>
    </row>
    <row r="3657" spans="1:10" ht="52.05" customHeight="1">
      <c r="A3657" s="2" t="s">
        <v>6692</v>
      </c>
      <c r="B3657" s="3" t="s">
        <v>6693</v>
      </c>
      <c r="C3657" s="2" t="s">
        <v>16</v>
      </c>
      <c r="D3657" s="2" t="s">
        <v>6694</v>
      </c>
      <c r="E3657" s="17" t="s">
        <v>24</v>
      </c>
      <c r="F3657" s="23">
        <v>1</v>
      </c>
      <c r="G3657" s="18">
        <v>265.07</v>
      </c>
      <c r="H3657" s="13">
        <v>0.2094</v>
      </c>
      <c r="I3657" s="18">
        <v>320.57</v>
      </c>
      <c r="J3657" s="18">
        <f t="shared" si="185"/>
        <v>320.57</v>
      </c>
    </row>
    <row r="3658" spans="1:10" ht="52.05" customHeight="1">
      <c r="A3658" s="2" t="s">
        <v>6695</v>
      </c>
      <c r="B3658" s="3" t="s">
        <v>6696</v>
      </c>
      <c r="C3658" s="2" t="s">
        <v>16</v>
      </c>
      <c r="D3658" s="2" t="s">
        <v>6697</v>
      </c>
      <c r="E3658" s="17" t="s">
        <v>24</v>
      </c>
      <c r="F3658" s="23">
        <v>1</v>
      </c>
      <c r="G3658" s="18">
        <v>156.72</v>
      </c>
      <c r="H3658" s="13">
        <v>0.2094</v>
      </c>
      <c r="I3658" s="18">
        <v>189.53</v>
      </c>
      <c r="J3658" s="18">
        <f t="shared" si="185"/>
        <v>189.53</v>
      </c>
    </row>
    <row r="3659" spans="1:10" ht="25.95" customHeight="1">
      <c r="A3659" s="2" t="s">
        <v>6698</v>
      </c>
      <c r="B3659" s="3" t="s">
        <v>6699</v>
      </c>
      <c r="C3659" s="2" t="s">
        <v>16</v>
      </c>
      <c r="D3659" s="2" t="s">
        <v>6700</v>
      </c>
      <c r="E3659" s="17" t="s">
        <v>24</v>
      </c>
      <c r="F3659" s="23">
        <v>5</v>
      </c>
      <c r="G3659" s="18">
        <v>3.01</v>
      </c>
      <c r="H3659" s="13">
        <v>0.2094</v>
      </c>
      <c r="I3659" s="18">
        <v>3.64</v>
      </c>
      <c r="J3659" s="18">
        <f t="shared" si="185"/>
        <v>18.2</v>
      </c>
    </row>
    <row r="3660" spans="1:10" ht="25.95" customHeight="1">
      <c r="A3660" s="2" t="s">
        <v>6701</v>
      </c>
      <c r="B3660" s="3" t="s">
        <v>6702</v>
      </c>
      <c r="C3660" s="2" t="s">
        <v>16</v>
      </c>
      <c r="D3660" s="2" t="s">
        <v>6703</v>
      </c>
      <c r="E3660" s="17" t="s">
        <v>24</v>
      </c>
      <c r="F3660" s="23">
        <v>3</v>
      </c>
      <c r="G3660" s="18">
        <v>1.37</v>
      </c>
      <c r="H3660" s="13">
        <v>0.2094</v>
      </c>
      <c r="I3660" s="18">
        <v>1.65</v>
      </c>
      <c r="J3660" s="18">
        <f t="shared" si="185"/>
        <v>4.95</v>
      </c>
    </row>
    <row r="3661" spans="1:10" ht="25.95" customHeight="1">
      <c r="A3661" s="2" t="s">
        <v>6704</v>
      </c>
      <c r="B3661" s="3" t="s">
        <v>6321</v>
      </c>
      <c r="C3661" s="2" t="s">
        <v>16</v>
      </c>
      <c r="D3661" s="2" t="s">
        <v>6322</v>
      </c>
      <c r="E3661" s="17" t="s">
        <v>24</v>
      </c>
      <c r="F3661" s="23">
        <v>22</v>
      </c>
      <c r="G3661" s="18">
        <v>28.61</v>
      </c>
      <c r="H3661" s="13">
        <v>0.2094</v>
      </c>
      <c r="I3661" s="18">
        <v>34.6</v>
      </c>
      <c r="J3661" s="18">
        <f t="shared" si="185"/>
        <v>761.2</v>
      </c>
    </row>
    <row r="3662" spans="1:10" ht="24" customHeight="1">
      <c r="A3662" s="1" t="s">
        <v>6705</v>
      </c>
      <c r="B3662" s="1"/>
      <c r="C3662" s="1"/>
      <c r="D3662" s="1" t="s">
        <v>6043</v>
      </c>
      <c r="E3662" s="15"/>
      <c r="F3662" s="24"/>
      <c r="G3662" s="15"/>
      <c r="H3662" s="12"/>
      <c r="I3662" s="15"/>
      <c r="J3662" s="16">
        <v>10769.97</v>
      </c>
    </row>
    <row r="3663" spans="1:10" ht="39" customHeight="1">
      <c r="A3663" s="2" t="s">
        <v>6706</v>
      </c>
      <c r="B3663" s="3" t="s">
        <v>6707</v>
      </c>
      <c r="C3663" s="2" t="s">
        <v>16</v>
      </c>
      <c r="D3663" s="2" t="s">
        <v>6708</v>
      </c>
      <c r="E3663" s="17" t="s">
        <v>24</v>
      </c>
      <c r="F3663" s="23">
        <v>3</v>
      </c>
      <c r="G3663" s="18">
        <v>925</v>
      </c>
      <c r="H3663" s="13">
        <v>0.2094</v>
      </c>
      <c r="I3663" s="18">
        <v>1118.69</v>
      </c>
      <c r="J3663" s="18">
        <f>TRUNC(F3663 * I3663, 2)</f>
        <v>3356.07</v>
      </c>
    </row>
    <row r="3664" spans="1:10" ht="39" customHeight="1">
      <c r="A3664" s="2" t="s">
        <v>6709</v>
      </c>
      <c r="B3664" s="3" t="s">
        <v>6710</v>
      </c>
      <c r="C3664" s="2" t="s">
        <v>16</v>
      </c>
      <c r="D3664" s="2" t="s">
        <v>6711</v>
      </c>
      <c r="E3664" s="17" t="s">
        <v>24</v>
      </c>
      <c r="F3664" s="23">
        <v>3</v>
      </c>
      <c r="G3664" s="18">
        <v>1050.26</v>
      </c>
      <c r="H3664" s="13">
        <v>0.2094</v>
      </c>
      <c r="I3664" s="18">
        <v>1270.18</v>
      </c>
      <c r="J3664" s="18">
        <f>TRUNC(F3664 * I3664, 2)</f>
        <v>3810.54</v>
      </c>
    </row>
    <row r="3665" spans="1:10" ht="25.95" customHeight="1">
      <c r="A3665" s="2" t="s">
        <v>6712</v>
      </c>
      <c r="B3665" s="3" t="s">
        <v>6713</v>
      </c>
      <c r="C3665" s="2" t="s">
        <v>16</v>
      </c>
      <c r="D3665" s="2" t="s">
        <v>6714</v>
      </c>
      <c r="E3665" s="17" t="s">
        <v>968</v>
      </c>
      <c r="F3665" s="23">
        <v>3</v>
      </c>
      <c r="G3665" s="18">
        <v>993.16</v>
      </c>
      <c r="H3665" s="13">
        <v>0.2094</v>
      </c>
      <c r="I3665" s="18">
        <v>1201.1199999999999</v>
      </c>
      <c r="J3665" s="18">
        <f>TRUNC(F3665 * I3665, 2)</f>
        <v>3603.36</v>
      </c>
    </row>
    <row r="3666" spans="1:10" ht="39" customHeight="1">
      <c r="A3666" s="1" t="s">
        <v>6715</v>
      </c>
      <c r="B3666" s="1"/>
      <c r="C3666" s="1"/>
      <c r="D3666" s="1" t="s">
        <v>6716</v>
      </c>
      <c r="E3666" s="15"/>
      <c r="F3666" s="24"/>
      <c r="G3666" s="15"/>
      <c r="H3666" s="12"/>
      <c r="I3666" s="15"/>
      <c r="J3666" s="16">
        <v>55247.24</v>
      </c>
    </row>
    <row r="3667" spans="1:10" ht="25.95" customHeight="1">
      <c r="A3667" s="1" t="s">
        <v>6717</v>
      </c>
      <c r="B3667" s="1"/>
      <c r="C3667" s="1"/>
      <c r="D3667" s="1" t="s">
        <v>6718</v>
      </c>
      <c r="E3667" s="15"/>
      <c r="F3667" s="24"/>
      <c r="G3667" s="15"/>
      <c r="H3667" s="12"/>
      <c r="I3667" s="15"/>
      <c r="J3667" s="16">
        <v>13560.26</v>
      </c>
    </row>
    <row r="3668" spans="1:10" ht="24" customHeight="1">
      <c r="A3668" s="1" t="s">
        <v>6719</v>
      </c>
      <c r="B3668" s="1"/>
      <c r="C3668" s="1"/>
      <c r="D3668" s="1" t="s">
        <v>5844</v>
      </c>
      <c r="E3668" s="15"/>
      <c r="F3668" s="24"/>
      <c r="G3668" s="15"/>
      <c r="H3668" s="12"/>
      <c r="I3668" s="15"/>
      <c r="J3668" s="16">
        <v>3410.36</v>
      </c>
    </row>
    <row r="3669" spans="1:10" ht="52.05" customHeight="1">
      <c r="A3669" s="2" t="s">
        <v>6720</v>
      </c>
      <c r="B3669" s="3" t="s">
        <v>6721</v>
      </c>
      <c r="C3669" s="2" t="s">
        <v>16</v>
      </c>
      <c r="D3669" s="2" t="s">
        <v>6722</v>
      </c>
      <c r="E3669" s="17" t="s">
        <v>954</v>
      </c>
      <c r="F3669" s="23">
        <v>670</v>
      </c>
      <c r="G3669" s="18">
        <v>1.74</v>
      </c>
      <c r="H3669" s="13">
        <v>0.2094</v>
      </c>
      <c r="I3669" s="18">
        <v>2.1</v>
      </c>
      <c r="J3669" s="18">
        <f>TRUNC(F3669 * I3669, 2)</f>
        <v>1407</v>
      </c>
    </row>
    <row r="3670" spans="1:10" ht="39" customHeight="1">
      <c r="A3670" s="2" t="s">
        <v>6723</v>
      </c>
      <c r="B3670" s="3" t="s">
        <v>6724</v>
      </c>
      <c r="C3670" s="2" t="s">
        <v>16</v>
      </c>
      <c r="D3670" s="2" t="s">
        <v>6725</v>
      </c>
      <c r="E3670" s="17" t="s">
        <v>24</v>
      </c>
      <c r="F3670" s="23">
        <v>11</v>
      </c>
      <c r="G3670" s="18">
        <v>83.93</v>
      </c>
      <c r="H3670" s="13">
        <v>0.2094</v>
      </c>
      <c r="I3670" s="18">
        <v>101.5</v>
      </c>
      <c r="J3670" s="18">
        <f>TRUNC(F3670 * I3670, 2)</f>
        <v>1116.5</v>
      </c>
    </row>
    <row r="3671" spans="1:10" ht="52.05" customHeight="1">
      <c r="A3671" s="2" t="s">
        <v>6726</v>
      </c>
      <c r="B3671" s="3" t="s">
        <v>6727</v>
      </c>
      <c r="C3671" s="2" t="s">
        <v>16</v>
      </c>
      <c r="D3671" s="2" t="s">
        <v>6728</v>
      </c>
      <c r="E3671" s="17" t="s">
        <v>6729</v>
      </c>
      <c r="F3671" s="23">
        <v>3</v>
      </c>
      <c r="G3671" s="18">
        <v>14.11</v>
      </c>
      <c r="H3671" s="13">
        <v>0.2094</v>
      </c>
      <c r="I3671" s="18">
        <v>17.059999999999999</v>
      </c>
      <c r="J3671" s="18">
        <f>TRUNC(F3671 * I3671, 2)</f>
        <v>51.18</v>
      </c>
    </row>
    <row r="3672" spans="1:10" ht="64.95" customHeight="1">
      <c r="A3672" s="2" t="s">
        <v>6730</v>
      </c>
      <c r="B3672" s="3" t="s">
        <v>6731</v>
      </c>
      <c r="C3672" s="2" t="s">
        <v>16</v>
      </c>
      <c r="D3672" s="2" t="s">
        <v>6732</v>
      </c>
      <c r="E3672" s="17" t="s">
        <v>24</v>
      </c>
      <c r="F3672" s="23">
        <v>3</v>
      </c>
      <c r="G3672" s="18">
        <v>230.33</v>
      </c>
      <c r="H3672" s="13">
        <v>0.2094</v>
      </c>
      <c r="I3672" s="18">
        <v>278.56</v>
      </c>
      <c r="J3672" s="18">
        <f>TRUNC(F3672 * I3672, 2)</f>
        <v>835.68</v>
      </c>
    </row>
    <row r="3673" spans="1:10" ht="24" customHeight="1">
      <c r="A3673" s="1" t="s">
        <v>6733</v>
      </c>
      <c r="B3673" s="1"/>
      <c r="C3673" s="1"/>
      <c r="D3673" s="1" t="s">
        <v>5923</v>
      </c>
      <c r="E3673" s="15"/>
      <c r="F3673" s="24"/>
      <c r="G3673" s="15"/>
      <c r="H3673" s="12"/>
      <c r="I3673" s="15"/>
      <c r="J3673" s="16">
        <v>9190.5</v>
      </c>
    </row>
    <row r="3674" spans="1:10" ht="39" customHeight="1">
      <c r="A3674" s="2" t="s">
        <v>6734</v>
      </c>
      <c r="B3674" s="3" t="s">
        <v>6735</v>
      </c>
      <c r="C3674" s="2" t="s">
        <v>16</v>
      </c>
      <c r="D3674" s="2" t="s">
        <v>6736</v>
      </c>
      <c r="E3674" s="17" t="s">
        <v>954</v>
      </c>
      <c r="F3674" s="23">
        <v>110</v>
      </c>
      <c r="G3674" s="18">
        <v>69.09</v>
      </c>
      <c r="H3674" s="13">
        <v>0.2094</v>
      </c>
      <c r="I3674" s="18">
        <v>83.55</v>
      </c>
      <c r="J3674" s="18">
        <f>TRUNC(F3674 * I3674, 2)</f>
        <v>9190.5</v>
      </c>
    </row>
    <row r="3675" spans="1:10" ht="24" customHeight="1">
      <c r="A3675" s="1" t="s">
        <v>6737</v>
      </c>
      <c r="B3675" s="1"/>
      <c r="C3675" s="1"/>
      <c r="D3675" s="1" t="s">
        <v>5958</v>
      </c>
      <c r="E3675" s="15"/>
      <c r="F3675" s="24"/>
      <c r="G3675" s="15"/>
      <c r="H3675" s="12"/>
      <c r="I3675" s="15"/>
      <c r="J3675" s="16">
        <v>959.4</v>
      </c>
    </row>
    <row r="3676" spans="1:10" ht="25.95" customHeight="1">
      <c r="A3676" s="2" t="s">
        <v>6738</v>
      </c>
      <c r="B3676" s="3" t="s">
        <v>22</v>
      </c>
      <c r="C3676" s="2" t="s">
        <v>16</v>
      </c>
      <c r="D3676" s="2" t="s">
        <v>23</v>
      </c>
      <c r="E3676" s="17" t="s">
        <v>24</v>
      </c>
      <c r="F3676" s="23">
        <v>1</v>
      </c>
      <c r="G3676" s="18">
        <v>793.29</v>
      </c>
      <c r="H3676" s="13">
        <v>0.2094</v>
      </c>
      <c r="I3676" s="18">
        <v>959.4</v>
      </c>
      <c r="J3676" s="18">
        <f>TRUNC(F3676 * I3676, 2)</f>
        <v>959.4</v>
      </c>
    </row>
    <row r="3677" spans="1:10" ht="24" customHeight="1">
      <c r="A3677" s="1" t="s">
        <v>6739</v>
      </c>
      <c r="B3677" s="1"/>
      <c r="C3677" s="1"/>
      <c r="D3677" s="1" t="s">
        <v>6036</v>
      </c>
      <c r="E3677" s="15"/>
      <c r="F3677" s="24"/>
      <c r="G3677" s="15"/>
      <c r="H3677" s="12"/>
      <c r="I3677" s="15"/>
      <c r="J3677" s="16">
        <v>3682.98</v>
      </c>
    </row>
    <row r="3678" spans="1:10" ht="24" customHeight="1">
      <c r="A3678" s="1" t="s">
        <v>6740</v>
      </c>
      <c r="B3678" s="1"/>
      <c r="C3678" s="1"/>
      <c r="D3678" s="1" t="s">
        <v>6741</v>
      </c>
      <c r="E3678" s="15"/>
      <c r="F3678" s="24"/>
      <c r="G3678" s="15"/>
      <c r="H3678" s="12"/>
      <c r="I3678" s="15"/>
      <c r="J3678" s="16">
        <v>3682.98</v>
      </c>
    </row>
    <row r="3679" spans="1:10" ht="24" customHeight="1">
      <c r="A3679" s="2" t="s">
        <v>6742</v>
      </c>
      <c r="B3679" s="3" t="s">
        <v>6743</v>
      </c>
      <c r="C3679" s="2" t="s">
        <v>16</v>
      </c>
      <c r="D3679" s="2" t="s">
        <v>6744</v>
      </c>
      <c r="E3679" s="17" t="s">
        <v>24</v>
      </c>
      <c r="F3679" s="23">
        <v>90</v>
      </c>
      <c r="G3679" s="18">
        <v>4.3099999999999996</v>
      </c>
      <c r="H3679" s="13">
        <v>0.2094</v>
      </c>
      <c r="I3679" s="18">
        <v>5.21</v>
      </c>
      <c r="J3679" s="18">
        <f>TRUNC(F3679 * I3679, 2)</f>
        <v>468.9</v>
      </c>
    </row>
    <row r="3680" spans="1:10" ht="24" customHeight="1">
      <c r="A3680" s="2" t="s">
        <v>6745</v>
      </c>
      <c r="B3680" s="3" t="s">
        <v>6743</v>
      </c>
      <c r="C3680" s="2" t="s">
        <v>16</v>
      </c>
      <c r="D3680" s="2" t="s">
        <v>6744</v>
      </c>
      <c r="E3680" s="17" t="s">
        <v>24</v>
      </c>
      <c r="F3680" s="23">
        <v>450</v>
      </c>
      <c r="G3680" s="18">
        <v>4.3099999999999996</v>
      </c>
      <c r="H3680" s="13">
        <v>0.2094</v>
      </c>
      <c r="I3680" s="18">
        <v>5.21</v>
      </c>
      <c r="J3680" s="18">
        <f>TRUNC(F3680 * I3680, 2)</f>
        <v>2344.5</v>
      </c>
    </row>
    <row r="3681" spans="1:10" ht="91.05" customHeight="1">
      <c r="A3681" s="2" t="s">
        <v>6746</v>
      </c>
      <c r="B3681" s="3" t="s">
        <v>6747</v>
      </c>
      <c r="C3681" s="2" t="s">
        <v>16</v>
      </c>
      <c r="D3681" s="2" t="s">
        <v>6748</v>
      </c>
      <c r="E3681" s="17" t="s">
        <v>24</v>
      </c>
      <c r="F3681" s="23">
        <v>6</v>
      </c>
      <c r="G3681" s="18">
        <v>108.78</v>
      </c>
      <c r="H3681" s="13">
        <v>0.2094</v>
      </c>
      <c r="I3681" s="18">
        <v>131.55000000000001</v>
      </c>
      <c r="J3681" s="18">
        <f>TRUNC(F3681 * I3681, 2)</f>
        <v>789.3</v>
      </c>
    </row>
    <row r="3682" spans="1:10" ht="25.95" customHeight="1">
      <c r="A3682" s="2" t="s">
        <v>6749</v>
      </c>
      <c r="B3682" s="3" t="s">
        <v>6750</v>
      </c>
      <c r="C3682" s="2" t="s">
        <v>16</v>
      </c>
      <c r="D3682" s="2" t="s">
        <v>6751</v>
      </c>
      <c r="E3682" s="17" t="s">
        <v>24</v>
      </c>
      <c r="F3682" s="23">
        <v>18</v>
      </c>
      <c r="G3682" s="18">
        <v>3.69</v>
      </c>
      <c r="H3682" s="13">
        <v>0.2094</v>
      </c>
      <c r="I3682" s="18">
        <v>4.46</v>
      </c>
      <c r="J3682" s="18">
        <f>TRUNC(F3682 * I3682, 2)</f>
        <v>80.28</v>
      </c>
    </row>
    <row r="3683" spans="1:10" ht="24" customHeight="1">
      <c r="A3683" s="1" t="s">
        <v>6752</v>
      </c>
      <c r="B3683" s="1"/>
      <c r="C3683" s="1"/>
      <c r="D3683" s="1" t="s">
        <v>6753</v>
      </c>
      <c r="E3683" s="15"/>
      <c r="F3683" s="24"/>
      <c r="G3683" s="15"/>
      <c r="H3683" s="12"/>
      <c r="I3683" s="15"/>
      <c r="J3683" s="16">
        <v>38004</v>
      </c>
    </row>
    <row r="3684" spans="1:10" ht="25.95" customHeight="1">
      <c r="A3684" s="1" t="s">
        <v>6754</v>
      </c>
      <c r="B3684" s="1"/>
      <c r="C3684" s="1"/>
      <c r="D3684" s="1" t="s">
        <v>6755</v>
      </c>
      <c r="E3684" s="15"/>
      <c r="F3684" s="24"/>
      <c r="G3684" s="15"/>
      <c r="H3684" s="12"/>
      <c r="I3684" s="15"/>
      <c r="J3684" s="16">
        <v>38004</v>
      </c>
    </row>
    <row r="3685" spans="1:10" ht="25.95" customHeight="1">
      <c r="A3685" s="2" t="s">
        <v>6756</v>
      </c>
      <c r="B3685" s="3" t="s">
        <v>6757</v>
      </c>
      <c r="C3685" s="2" t="s">
        <v>16</v>
      </c>
      <c r="D3685" s="2" t="s">
        <v>6758</v>
      </c>
      <c r="E3685" s="17" t="s">
        <v>6759</v>
      </c>
      <c r="F3685" s="23">
        <v>100</v>
      </c>
      <c r="G3685" s="18">
        <v>96.97</v>
      </c>
      <c r="H3685" s="13">
        <v>0.2094</v>
      </c>
      <c r="I3685" s="18">
        <v>117.27</v>
      </c>
      <c r="J3685" s="18">
        <f>TRUNC(F3685 * I3685, 2)</f>
        <v>11727</v>
      </c>
    </row>
    <row r="3686" spans="1:10" ht="25.95" customHeight="1">
      <c r="A3686" s="2" t="s">
        <v>6760</v>
      </c>
      <c r="B3686" s="3" t="s">
        <v>6761</v>
      </c>
      <c r="C3686" s="2" t="s">
        <v>16</v>
      </c>
      <c r="D3686" s="2" t="s">
        <v>6762</v>
      </c>
      <c r="E3686" s="17" t="s">
        <v>6759</v>
      </c>
      <c r="F3686" s="23">
        <v>80</v>
      </c>
      <c r="G3686" s="18">
        <v>122</v>
      </c>
      <c r="H3686" s="13">
        <v>0.2094</v>
      </c>
      <c r="I3686" s="18">
        <v>147.54</v>
      </c>
      <c r="J3686" s="18">
        <f>TRUNC(F3686 * I3686, 2)</f>
        <v>11803.2</v>
      </c>
    </row>
    <row r="3687" spans="1:10" ht="25.95" customHeight="1">
      <c r="A3687" s="2" t="s">
        <v>6763</v>
      </c>
      <c r="B3687" s="3" t="s">
        <v>6764</v>
      </c>
      <c r="C3687" s="2" t="s">
        <v>16</v>
      </c>
      <c r="D3687" s="2" t="s">
        <v>6765</v>
      </c>
      <c r="E3687" s="17" t="s">
        <v>6759</v>
      </c>
      <c r="F3687" s="23">
        <v>220</v>
      </c>
      <c r="G3687" s="18">
        <v>54.4</v>
      </c>
      <c r="H3687" s="13">
        <v>0.2094</v>
      </c>
      <c r="I3687" s="18">
        <v>65.790000000000006</v>
      </c>
      <c r="J3687" s="18">
        <f>TRUNC(F3687 * I3687, 2)</f>
        <v>14473.8</v>
      </c>
    </row>
    <row r="3688" spans="1:10" ht="25.95" customHeight="1">
      <c r="A3688" s="1" t="s">
        <v>6766</v>
      </c>
      <c r="B3688" s="1"/>
      <c r="C3688" s="1"/>
      <c r="D3688" s="1" t="s">
        <v>6767</v>
      </c>
      <c r="E3688" s="15"/>
      <c r="F3688" s="24"/>
      <c r="G3688" s="15"/>
      <c r="H3688" s="12"/>
      <c r="I3688" s="15"/>
      <c r="J3688" s="16">
        <v>37415.82</v>
      </c>
    </row>
    <row r="3689" spans="1:10" ht="25.95" customHeight="1">
      <c r="A3689" s="1" t="s">
        <v>6768</v>
      </c>
      <c r="B3689" s="1"/>
      <c r="C3689" s="1"/>
      <c r="D3689" s="1" t="s">
        <v>6769</v>
      </c>
      <c r="E3689" s="15"/>
      <c r="F3689" s="24"/>
      <c r="G3689" s="15"/>
      <c r="H3689" s="12"/>
      <c r="I3689" s="15"/>
      <c r="J3689" s="16">
        <v>1874</v>
      </c>
    </row>
    <row r="3690" spans="1:10" ht="24" customHeight="1">
      <c r="A3690" s="1" t="s">
        <v>6770</v>
      </c>
      <c r="B3690" s="1"/>
      <c r="C3690" s="1"/>
      <c r="D3690" s="1" t="s">
        <v>5844</v>
      </c>
      <c r="E3690" s="15"/>
      <c r="F3690" s="24"/>
      <c r="G3690" s="15"/>
      <c r="H3690" s="12"/>
      <c r="I3690" s="15"/>
      <c r="J3690" s="16">
        <v>203</v>
      </c>
    </row>
    <row r="3691" spans="1:10" ht="39" customHeight="1">
      <c r="A3691" s="2" t="s">
        <v>6771</v>
      </c>
      <c r="B3691" s="3" t="s">
        <v>6724</v>
      </c>
      <c r="C3691" s="2" t="s">
        <v>16</v>
      </c>
      <c r="D3691" s="2" t="s">
        <v>6725</v>
      </c>
      <c r="E3691" s="17" t="s">
        <v>24</v>
      </c>
      <c r="F3691" s="23">
        <v>2</v>
      </c>
      <c r="G3691" s="18">
        <v>83.93</v>
      </c>
      <c r="H3691" s="13">
        <v>0.2094</v>
      </c>
      <c r="I3691" s="18">
        <v>101.5</v>
      </c>
      <c r="J3691" s="18">
        <f>TRUNC(F3691 * I3691, 2)</f>
        <v>203</v>
      </c>
    </row>
    <row r="3692" spans="1:10" ht="24" customHeight="1">
      <c r="A3692" s="1" t="s">
        <v>6772</v>
      </c>
      <c r="B3692" s="1"/>
      <c r="C3692" s="1"/>
      <c r="D3692" s="1" t="s">
        <v>5923</v>
      </c>
      <c r="E3692" s="15"/>
      <c r="F3692" s="24"/>
      <c r="G3692" s="15"/>
      <c r="H3692" s="12"/>
      <c r="I3692" s="15"/>
      <c r="J3692" s="16">
        <v>1671</v>
      </c>
    </row>
    <row r="3693" spans="1:10" ht="39" customHeight="1">
      <c r="A3693" s="2" t="s">
        <v>6773</v>
      </c>
      <c r="B3693" s="3" t="s">
        <v>6735</v>
      </c>
      <c r="C3693" s="2" t="s">
        <v>16</v>
      </c>
      <c r="D3693" s="2" t="s">
        <v>6736</v>
      </c>
      <c r="E3693" s="17" t="s">
        <v>954</v>
      </c>
      <c r="F3693" s="23">
        <v>20</v>
      </c>
      <c r="G3693" s="18">
        <v>69.09</v>
      </c>
      <c r="H3693" s="13">
        <v>0.2094</v>
      </c>
      <c r="I3693" s="18">
        <v>83.55</v>
      </c>
      <c r="J3693" s="18">
        <f>TRUNC(F3693 * I3693, 2)</f>
        <v>1671</v>
      </c>
    </row>
    <row r="3694" spans="1:10" ht="24" customHeight="1">
      <c r="A3694" s="1" t="s">
        <v>6774</v>
      </c>
      <c r="B3694" s="1"/>
      <c r="C3694" s="1"/>
      <c r="D3694" s="1" t="s">
        <v>6036</v>
      </c>
      <c r="E3694" s="15"/>
      <c r="F3694" s="24"/>
      <c r="G3694" s="15"/>
      <c r="H3694" s="12"/>
      <c r="I3694" s="15"/>
      <c r="J3694" s="16">
        <v>843.82</v>
      </c>
    </row>
    <row r="3695" spans="1:10" ht="24" customHeight="1">
      <c r="A3695" s="1" t="s">
        <v>6775</v>
      </c>
      <c r="B3695" s="1"/>
      <c r="C3695" s="1"/>
      <c r="D3695" s="1" t="s">
        <v>6741</v>
      </c>
      <c r="E3695" s="15"/>
      <c r="F3695" s="24"/>
      <c r="G3695" s="15"/>
      <c r="H3695" s="12"/>
      <c r="I3695" s="15"/>
      <c r="J3695" s="16">
        <v>843.82</v>
      </c>
    </row>
    <row r="3696" spans="1:10" ht="24" customHeight="1">
      <c r="A3696" s="2" t="s">
        <v>6776</v>
      </c>
      <c r="B3696" s="3" t="s">
        <v>6743</v>
      </c>
      <c r="C3696" s="2" t="s">
        <v>16</v>
      </c>
      <c r="D3696" s="2" t="s">
        <v>6744</v>
      </c>
      <c r="E3696" s="17" t="s">
        <v>24</v>
      </c>
      <c r="F3696" s="23">
        <v>15</v>
      </c>
      <c r="G3696" s="18">
        <v>4.3099999999999996</v>
      </c>
      <c r="H3696" s="13">
        <v>0.2094</v>
      </c>
      <c r="I3696" s="18">
        <v>5.21</v>
      </c>
      <c r="J3696" s="18">
        <f>TRUNC(F3696 * I3696, 2)</f>
        <v>78.150000000000006</v>
      </c>
    </row>
    <row r="3697" spans="1:10" ht="24" customHeight="1">
      <c r="A3697" s="2" t="s">
        <v>6777</v>
      </c>
      <c r="B3697" s="3" t="s">
        <v>6743</v>
      </c>
      <c r="C3697" s="2" t="s">
        <v>16</v>
      </c>
      <c r="D3697" s="2" t="s">
        <v>6744</v>
      </c>
      <c r="E3697" s="17" t="s">
        <v>24</v>
      </c>
      <c r="F3697" s="23">
        <v>120</v>
      </c>
      <c r="G3697" s="18">
        <v>4.3099999999999996</v>
      </c>
      <c r="H3697" s="13">
        <v>0.2094</v>
      </c>
      <c r="I3697" s="18">
        <v>5.21</v>
      </c>
      <c r="J3697" s="18">
        <f>TRUNC(F3697 * I3697, 2)</f>
        <v>625.20000000000005</v>
      </c>
    </row>
    <row r="3698" spans="1:10" ht="91.05" customHeight="1">
      <c r="A3698" s="2" t="s">
        <v>6778</v>
      </c>
      <c r="B3698" s="3" t="s">
        <v>6747</v>
      </c>
      <c r="C3698" s="2" t="s">
        <v>16</v>
      </c>
      <c r="D3698" s="2" t="s">
        <v>6748</v>
      </c>
      <c r="E3698" s="17" t="s">
        <v>24</v>
      </c>
      <c r="F3698" s="23">
        <v>1</v>
      </c>
      <c r="G3698" s="18">
        <v>108.78</v>
      </c>
      <c r="H3698" s="13">
        <v>0.2094</v>
      </c>
      <c r="I3698" s="18">
        <v>131.55000000000001</v>
      </c>
      <c r="J3698" s="18">
        <f>TRUNC(F3698 * I3698, 2)</f>
        <v>131.55000000000001</v>
      </c>
    </row>
    <row r="3699" spans="1:10" ht="25.95" customHeight="1">
      <c r="A3699" s="2" t="s">
        <v>6779</v>
      </c>
      <c r="B3699" s="3" t="s">
        <v>6750</v>
      </c>
      <c r="C3699" s="2" t="s">
        <v>16</v>
      </c>
      <c r="D3699" s="2" t="s">
        <v>6751</v>
      </c>
      <c r="E3699" s="17" t="s">
        <v>24</v>
      </c>
      <c r="F3699" s="23">
        <v>2</v>
      </c>
      <c r="G3699" s="18">
        <v>3.69</v>
      </c>
      <c r="H3699" s="13">
        <v>0.2094</v>
      </c>
      <c r="I3699" s="18">
        <v>4.46</v>
      </c>
      <c r="J3699" s="18">
        <f>TRUNC(F3699 * I3699, 2)</f>
        <v>8.92</v>
      </c>
    </row>
    <row r="3700" spans="1:10" ht="24" customHeight="1">
      <c r="A3700" s="1" t="s">
        <v>6780</v>
      </c>
      <c r="B3700" s="1"/>
      <c r="C3700" s="1"/>
      <c r="D3700" s="1" t="s">
        <v>6753</v>
      </c>
      <c r="E3700" s="15"/>
      <c r="F3700" s="24"/>
      <c r="G3700" s="15"/>
      <c r="H3700" s="12"/>
      <c r="I3700" s="15"/>
      <c r="J3700" s="16">
        <v>34698</v>
      </c>
    </row>
    <row r="3701" spans="1:10" ht="25.95" customHeight="1">
      <c r="A3701" s="1" t="s">
        <v>6781</v>
      </c>
      <c r="B3701" s="1"/>
      <c r="C3701" s="1"/>
      <c r="D3701" s="1" t="s">
        <v>6755</v>
      </c>
      <c r="E3701" s="15"/>
      <c r="F3701" s="24"/>
      <c r="G3701" s="15"/>
      <c r="H3701" s="12"/>
      <c r="I3701" s="15"/>
      <c r="J3701" s="16">
        <v>34698</v>
      </c>
    </row>
    <row r="3702" spans="1:10" ht="25.95" customHeight="1">
      <c r="A3702" s="2" t="s">
        <v>6782</v>
      </c>
      <c r="B3702" s="3" t="s">
        <v>6757</v>
      </c>
      <c r="C3702" s="2" t="s">
        <v>16</v>
      </c>
      <c r="D3702" s="2" t="s">
        <v>6758</v>
      </c>
      <c r="E3702" s="17" t="s">
        <v>6759</v>
      </c>
      <c r="F3702" s="23">
        <v>90</v>
      </c>
      <c r="G3702" s="18">
        <v>96.97</v>
      </c>
      <c r="H3702" s="13">
        <v>0.2094</v>
      </c>
      <c r="I3702" s="18">
        <v>117.27</v>
      </c>
      <c r="J3702" s="18">
        <f>TRUNC(F3702 * I3702, 2)</f>
        <v>10554.3</v>
      </c>
    </row>
    <row r="3703" spans="1:10" ht="25.95" customHeight="1">
      <c r="A3703" s="2" t="s">
        <v>6783</v>
      </c>
      <c r="B3703" s="3" t="s">
        <v>6761</v>
      </c>
      <c r="C3703" s="2" t="s">
        <v>16</v>
      </c>
      <c r="D3703" s="2" t="s">
        <v>6762</v>
      </c>
      <c r="E3703" s="17" t="s">
        <v>6759</v>
      </c>
      <c r="F3703" s="23">
        <v>70</v>
      </c>
      <c r="G3703" s="18">
        <v>122</v>
      </c>
      <c r="H3703" s="13">
        <v>0.2094</v>
      </c>
      <c r="I3703" s="18">
        <v>147.54</v>
      </c>
      <c r="J3703" s="18">
        <f>TRUNC(F3703 * I3703, 2)</f>
        <v>10327.799999999999</v>
      </c>
    </row>
    <row r="3704" spans="1:10" ht="25.95" customHeight="1">
      <c r="A3704" s="2" t="s">
        <v>6784</v>
      </c>
      <c r="B3704" s="3" t="s">
        <v>6764</v>
      </c>
      <c r="C3704" s="2" t="s">
        <v>16</v>
      </c>
      <c r="D3704" s="2" t="s">
        <v>6765</v>
      </c>
      <c r="E3704" s="17" t="s">
        <v>6759</v>
      </c>
      <c r="F3704" s="23">
        <v>210</v>
      </c>
      <c r="G3704" s="18">
        <v>54.4</v>
      </c>
      <c r="H3704" s="13">
        <v>0.2094</v>
      </c>
      <c r="I3704" s="18">
        <v>65.790000000000006</v>
      </c>
      <c r="J3704" s="18">
        <f>TRUNC(F3704 * I3704, 2)</f>
        <v>13815.9</v>
      </c>
    </row>
    <row r="3705" spans="1:10" ht="24" customHeight="1">
      <c r="A3705" s="1" t="s">
        <v>6785</v>
      </c>
      <c r="B3705" s="1"/>
      <c r="C3705" s="1"/>
      <c r="D3705" s="1" t="s">
        <v>6786</v>
      </c>
      <c r="E3705" s="15"/>
      <c r="F3705" s="24"/>
      <c r="G3705" s="15"/>
      <c r="H3705" s="12"/>
      <c r="I3705" s="15"/>
      <c r="J3705" s="16">
        <v>241700.04</v>
      </c>
    </row>
    <row r="3706" spans="1:10" ht="24" customHeight="1">
      <c r="A3706" s="2" t="s">
        <v>6787</v>
      </c>
      <c r="B3706" s="3" t="s">
        <v>6788</v>
      </c>
      <c r="C3706" s="2" t="s">
        <v>16</v>
      </c>
      <c r="D3706" s="2" t="s">
        <v>6789</v>
      </c>
      <c r="E3706" s="17" t="s">
        <v>6231</v>
      </c>
      <c r="F3706" s="23">
        <v>1</v>
      </c>
      <c r="G3706" s="18">
        <v>199851.2</v>
      </c>
      <c r="H3706" s="13">
        <v>0.2094</v>
      </c>
      <c r="I3706" s="18">
        <v>241700.04</v>
      </c>
      <c r="J3706" s="18">
        <f>TRUNC(F3706 * I3706, 2)</f>
        <v>241700.04</v>
      </c>
    </row>
    <row r="3707" spans="1:10" ht="24" customHeight="1">
      <c r="A3707" s="1" t="s">
        <v>6790</v>
      </c>
      <c r="B3707" s="1"/>
      <c r="C3707" s="1"/>
      <c r="D3707" s="1" t="s">
        <v>6791</v>
      </c>
      <c r="E3707" s="15"/>
      <c r="F3707" s="24"/>
      <c r="G3707" s="15"/>
      <c r="H3707" s="12"/>
      <c r="I3707" s="15"/>
      <c r="J3707" s="16">
        <v>128804337.54000001</v>
      </c>
    </row>
    <row r="3708" spans="1:10" ht="24" customHeight="1">
      <c r="A3708" s="1" t="s">
        <v>6792</v>
      </c>
      <c r="B3708" s="1"/>
      <c r="C3708" s="1"/>
      <c r="D3708" s="1" t="s">
        <v>6793</v>
      </c>
      <c r="E3708" s="15"/>
      <c r="F3708" s="24"/>
      <c r="G3708" s="15"/>
      <c r="H3708" s="12"/>
      <c r="I3708" s="15"/>
      <c r="J3708" s="16">
        <v>54125401.829999998</v>
      </c>
    </row>
    <row r="3709" spans="1:10" ht="24" customHeight="1">
      <c r="A3709" s="1" t="s">
        <v>6794</v>
      </c>
      <c r="B3709" s="1"/>
      <c r="C3709" s="1"/>
      <c r="D3709" s="1" t="s">
        <v>6795</v>
      </c>
      <c r="E3709" s="15"/>
      <c r="F3709" s="24"/>
      <c r="G3709" s="15"/>
      <c r="H3709" s="12"/>
      <c r="I3709" s="15"/>
      <c r="J3709" s="16">
        <v>46323766.409999996</v>
      </c>
    </row>
    <row r="3710" spans="1:10" ht="142.94999999999999" customHeight="1">
      <c r="A3710" s="2" t="s">
        <v>6796</v>
      </c>
      <c r="B3710" s="3" t="s">
        <v>6797</v>
      </c>
      <c r="C3710" s="2" t="s">
        <v>16</v>
      </c>
      <c r="D3710" s="2" t="s">
        <v>6798</v>
      </c>
      <c r="E3710" s="17" t="s">
        <v>24</v>
      </c>
      <c r="F3710" s="23">
        <v>2</v>
      </c>
      <c r="G3710" s="18">
        <v>2252624.06</v>
      </c>
      <c r="H3710" s="13">
        <v>0.15279999999999999</v>
      </c>
      <c r="I3710" s="18">
        <v>2596825.0099999998</v>
      </c>
      <c r="J3710" s="18">
        <f t="shared" ref="J3710:J3741" si="186">TRUNC(F3710 * TRUNC(G3710 * (1 + 15.28 / 100), 2), 2)</f>
        <v>5193650.0199999996</v>
      </c>
    </row>
    <row r="3711" spans="1:10" ht="156" customHeight="1">
      <c r="A3711" s="2" t="s">
        <v>6799</v>
      </c>
      <c r="B3711" s="3" t="s">
        <v>6800</v>
      </c>
      <c r="C3711" s="2" t="s">
        <v>16</v>
      </c>
      <c r="D3711" s="2" t="s">
        <v>6801</v>
      </c>
      <c r="E3711" s="17" t="s">
        <v>24</v>
      </c>
      <c r="F3711" s="23">
        <v>1</v>
      </c>
      <c r="G3711" s="18">
        <v>3100000</v>
      </c>
      <c r="H3711" s="13">
        <v>0.15279999999999999</v>
      </c>
      <c r="I3711" s="18">
        <v>3573680</v>
      </c>
      <c r="J3711" s="18">
        <f t="shared" si="186"/>
        <v>3573680</v>
      </c>
    </row>
    <row r="3712" spans="1:10" ht="142.94999999999999" customHeight="1">
      <c r="A3712" s="2" t="s">
        <v>6802</v>
      </c>
      <c r="B3712" s="3" t="s">
        <v>6803</v>
      </c>
      <c r="C3712" s="2" t="s">
        <v>16</v>
      </c>
      <c r="D3712" s="2" t="s">
        <v>6804</v>
      </c>
      <c r="E3712" s="17" t="s">
        <v>24</v>
      </c>
      <c r="F3712" s="23">
        <v>4</v>
      </c>
      <c r="G3712" s="18">
        <v>586530.81999999995</v>
      </c>
      <c r="H3712" s="13">
        <v>0.15279999999999999</v>
      </c>
      <c r="I3712" s="18">
        <v>676152.72</v>
      </c>
      <c r="J3712" s="18">
        <f t="shared" si="186"/>
        <v>2704610.88</v>
      </c>
    </row>
    <row r="3713" spans="1:10" ht="142.94999999999999" customHeight="1">
      <c r="A3713" s="2" t="s">
        <v>6805</v>
      </c>
      <c r="B3713" s="3" t="s">
        <v>6806</v>
      </c>
      <c r="C3713" s="2" t="s">
        <v>16</v>
      </c>
      <c r="D3713" s="2" t="s">
        <v>6807</v>
      </c>
      <c r="E3713" s="17" t="s">
        <v>24</v>
      </c>
      <c r="F3713" s="23">
        <v>2</v>
      </c>
      <c r="G3713" s="18">
        <v>634302.15</v>
      </c>
      <c r="H3713" s="13">
        <v>0.15279999999999999</v>
      </c>
      <c r="I3713" s="18">
        <v>731223.51</v>
      </c>
      <c r="J3713" s="18">
        <f t="shared" si="186"/>
        <v>1462447.02</v>
      </c>
    </row>
    <row r="3714" spans="1:10" ht="130.05000000000001" customHeight="1">
      <c r="A3714" s="2" t="s">
        <v>6808</v>
      </c>
      <c r="B3714" s="3" t="s">
        <v>6809</v>
      </c>
      <c r="C3714" s="2" t="s">
        <v>16</v>
      </c>
      <c r="D3714" s="2" t="s">
        <v>6810</v>
      </c>
      <c r="E3714" s="17" t="s">
        <v>24</v>
      </c>
      <c r="F3714" s="23">
        <v>4</v>
      </c>
      <c r="G3714" s="18">
        <v>601170.13</v>
      </c>
      <c r="H3714" s="13">
        <v>0.15279999999999999</v>
      </c>
      <c r="I3714" s="18">
        <v>693028.92</v>
      </c>
      <c r="J3714" s="18">
        <f t="shared" si="186"/>
        <v>2772115.68</v>
      </c>
    </row>
    <row r="3715" spans="1:10" ht="130.05000000000001" customHeight="1">
      <c r="A3715" s="2" t="s">
        <v>6811</v>
      </c>
      <c r="B3715" s="3" t="s">
        <v>6812</v>
      </c>
      <c r="C3715" s="2" t="s">
        <v>16</v>
      </c>
      <c r="D3715" s="2" t="s">
        <v>6813</v>
      </c>
      <c r="E3715" s="17" t="s">
        <v>24</v>
      </c>
      <c r="F3715" s="23">
        <v>2</v>
      </c>
      <c r="G3715" s="18">
        <v>790815.76</v>
      </c>
      <c r="H3715" s="13">
        <v>0.15279999999999999</v>
      </c>
      <c r="I3715" s="18">
        <v>911652.4</v>
      </c>
      <c r="J3715" s="18">
        <f t="shared" si="186"/>
        <v>1823304.8</v>
      </c>
    </row>
    <row r="3716" spans="1:10" ht="169.05" customHeight="1">
      <c r="A3716" s="2" t="s">
        <v>6814</v>
      </c>
      <c r="B3716" s="3" t="s">
        <v>6815</v>
      </c>
      <c r="C3716" s="2" t="s">
        <v>16</v>
      </c>
      <c r="D3716" s="2" t="s">
        <v>6816</v>
      </c>
      <c r="E3716" s="17" t="s">
        <v>24</v>
      </c>
      <c r="F3716" s="23">
        <v>3</v>
      </c>
      <c r="G3716" s="18">
        <v>5724797.2300000004</v>
      </c>
      <c r="H3716" s="13">
        <v>0.15279999999999999</v>
      </c>
      <c r="I3716" s="18">
        <v>6599546.2400000002</v>
      </c>
      <c r="J3716" s="18">
        <f t="shared" si="186"/>
        <v>19798638.719999999</v>
      </c>
    </row>
    <row r="3717" spans="1:10" ht="78" customHeight="1">
      <c r="A3717" s="2" t="s">
        <v>6817</v>
      </c>
      <c r="B3717" s="3" t="s">
        <v>6818</v>
      </c>
      <c r="C3717" s="2" t="s">
        <v>16</v>
      </c>
      <c r="D3717" s="2" t="s">
        <v>6819</v>
      </c>
      <c r="E3717" s="17" t="s">
        <v>6231</v>
      </c>
      <c r="F3717" s="23">
        <v>1</v>
      </c>
      <c r="G3717" s="18">
        <v>64296.74</v>
      </c>
      <c r="H3717" s="13">
        <v>0.15279999999999999</v>
      </c>
      <c r="I3717" s="18">
        <v>74121.279999999999</v>
      </c>
      <c r="J3717" s="18">
        <f t="shared" si="186"/>
        <v>74121.279999999999</v>
      </c>
    </row>
    <row r="3718" spans="1:10" ht="91.05" customHeight="1">
      <c r="A3718" s="2" t="s">
        <v>6820</v>
      </c>
      <c r="B3718" s="3" t="s">
        <v>6821</v>
      </c>
      <c r="C3718" s="2" t="s">
        <v>16</v>
      </c>
      <c r="D3718" s="2" t="s">
        <v>6822</v>
      </c>
      <c r="E3718" s="17" t="s">
        <v>6231</v>
      </c>
      <c r="F3718" s="23">
        <v>2</v>
      </c>
      <c r="G3718" s="18">
        <v>69120.960000000006</v>
      </c>
      <c r="H3718" s="13">
        <v>0.15279999999999999</v>
      </c>
      <c r="I3718" s="18">
        <v>79682.64</v>
      </c>
      <c r="J3718" s="18">
        <f t="shared" si="186"/>
        <v>159365.28</v>
      </c>
    </row>
    <row r="3719" spans="1:10" ht="103.95" customHeight="1">
      <c r="A3719" s="2" t="s">
        <v>6823</v>
      </c>
      <c r="B3719" s="3" t="s">
        <v>6824</v>
      </c>
      <c r="C3719" s="2" t="s">
        <v>16</v>
      </c>
      <c r="D3719" s="2" t="s">
        <v>6825</v>
      </c>
      <c r="E3719" s="17" t="s">
        <v>24</v>
      </c>
      <c r="F3719" s="23">
        <v>3</v>
      </c>
      <c r="G3719" s="18">
        <v>91808.88</v>
      </c>
      <c r="H3719" s="13">
        <v>0.15279999999999999</v>
      </c>
      <c r="I3719" s="18">
        <v>105837.27</v>
      </c>
      <c r="J3719" s="18">
        <f t="shared" si="186"/>
        <v>317511.81</v>
      </c>
    </row>
    <row r="3720" spans="1:10" ht="91.05" customHeight="1">
      <c r="A3720" s="2" t="s">
        <v>6826</v>
      </c>
      <c r="B3720" s="3" t="s">
        <v>6827</v>
      </c>
      <c r="C3720" s="2" t="s">
        <v>16</v>
      </c>
      <c r="D3720" s="2" t="s">
        <v>6828</v>
      </c>
      <c r="E3720" s="17" t="s">
        <v>24</v>
      </c>
      <c r="F3720" s="23">
        <v>3</v>
      </c>
      <c r="G3720" s="18">
        <v>363107.78</v>
      </c>
      <c r="H3720" s="13">
        <v>0.15279999999999999</v>
      </c>
      <c r="I3720" s="18">
        <v>418590.64</v>
      </c>
      <c r="J3720" s="18">
        <f t="shared" si="186"/>
        <v>1255771.92</v>
      </c>
    </row>
    <row r="3721" spans="1:10" ht="103.95" customHeight="1">
      <c r="A3721" s="2" t="s">
        <v>6829</v>
      </c>
      <c r="B3721" s="3" t="s">
        <v>6830</v>
      </c>
      <c r="C3721" s="2" t="s">
        <v>16</v>
      </c>
      <c r="D3721" s="2" t="s">
        <v>6831</v>
      </c>
      <c r="E3721" s="17" t="s">
        <v>24</v>
      </c>
      <c r="F3721" s="23">
        <v>3</v>
      </c>
      <c r="G3721" s="18">
        <v>145000</v>
      </c>
      <c r="H3721" s="13">
        <v>0.15279999999999999</v>
      </c>
      <c r="I3721" s="18">
        <v>167156</v>
      </c>
      <c r="J3721" s="18">
        <f t="shared" si="186"/>
        <v>501468</v>
      </c>
    </row>
    <row r="3722" spans="1:10" ht="103.95" customHeight="1">
      <c r="A3722" s="2" t="s">
        <v>6832</v>
      </c>
      <c r="B3722" s="3" t="s">
        <v>6833</v>
      </c>
      <c r="C3722" s="2" t="s">
        <v>16</v>
      </c>
      <c r="D3722" s="2" t="s">
        <v>6834</v>
      </c>
      <c r="E3722" s="17" t="s">
        <v>24</v>
      </c>
      <c r="F3722" s="23">
        <v>54</v>
      </c>
      <c r="G3722" s="18">
        <v>509.53</v>
      </c>
      <c r="H3722" s="13">
        <v>0.15279999999999999</v>
      </c>
      <c r="I3722" s="18">
        <v>587.38</v>
      </c>
      <c r="J3722" s="18">
        <f t="shared" si="186"/>
        <v>31718.52</v>
      </c>
    </row>
    <row r="3723" spans="1:10" ht="117" customHeight="1">
      <c r="A3723" s="2" t="s">
        <v>6835</v>
      </c>
      <c r="B3723" s="3" t="s">
        <v>6836</v>
      </c>
      <c r="C3723" s="2" t="s">
        <v>16</v>
      </c>
      <c r="D3723" s="2" t="s">
        <v>6837</v>
      </c>
      <c r="E3723" s="17" t="s">
        <v>954</v>
      </c>
      <c r="F3723" s="23">
        <v>1230</v>
      </c>
      <c r="G3723" s="18">
        <v>219.25</v>
      </c>
      <c r="H3723" s="13">
        <v>0.15279999999999999</v>
      </c>
      <c r="I3723" s="18">
        <v>252.75</v>
      </c>
      <c r="J3723" s="18">
        <f t="shared" si="186"/>
        <v>310882.5</v>
      </c>
    </row>
    <row r="3724" spans="1:10" ht="91.05" customHeight="1">
      <c r="A3724" s="2" t="s">
        <v>6838</v>
      </c>
      <c r="B3724" s="3" t="s">
        <v>6839</v>
      </c>
      <c r="C3724" s="2" t="s">
        <v>16</v>
      </c>
      <c r="D3724" s="2" t="s">
        <v>6840</v>
      </c>
      <c r="E3724" s="17" t="s">
        <v>954</v>
      </c>
      <c r="F3724" s="23">
        <v>9300</v>
      </c>
      <c r="G3724" s="18">
        <v>447.58</v>
      </c>
      <c r="H3724" s="13">
        <v>0.15279999999999999</v>
      </c>
      <c r="I3724" s="18">
        <v>515.97</v>
      </c>
      <c r="J3724" s="18">
        <f t="shared" si="186"/>
        <v>4798521</v>
      </c>
    </row>
    <row r="3725" spans="1:10" ht="91.05" customHeight="1">
      <c r="A3725" s="2" t="s">
        <v>6841</v>
      </c>
      <c r="B3725" s="3" t="s">
        <v>6842</v>
      </c>
      <c r="C3725" s="2" t="s">
        <v>16</v>
      </c>
      <c r="D3725" s="2" t="s">
        <v>6843</v>
      </c>
      <c r="E3725" s="17" t="s">
        <v>954</v>
      </c>
      <c r="F3725" s="23">
        <v>1800</v>
      </c>
      <c r="G3725" s="18">
        <v>404.89</v>
      </c>
      <c r="H3725" s="13">
        <v>0.15279999999999999</v>
      </c>
      <c r="I3725" s="18">
        <v>466.75</v>
      </c>
      <c r="J3725" s="18">
        <f t="shared" si="186"/>
        <v>840150</v>
      </c>
    </row>
    <row r="3726" spans="1:10" ht="91.05" customHeight="1">
      <c r="A3726" s="2" t="s">
        <v>6844</v>
      </c>
      <c r="B3726" s="3" t="s">
        <v>6845</v>
      </c>
      <c r="C3726" s="2" t="s">
        <v>16</v>
      </c>
      <c r="D3726" s="2" t="s">
        <v>6846</v>
      </c>
      <c r="E3726" s="17" t="s">
        <v>954</v>
      </c>
      <c r="F3726" s="23">
        <v>120</v>
      </c>
      <c r="G3726" s="18">
        <v>52.25</v>
      </c>
      <c r="H3726" s="13">
        <v>0.15279999999999999</v>
      </c>
      <c r="I3726" s="18">
        <v>60.23</v>
      </c>
      <c r="J3726" s="18">
        <f t="shared" si="186"/>
        <v>7227.6</v>
      </c>
    </row>
    <row r="3727" spans="1:10" ht="91.05" customHeight="1">
      <c r="A3727" s="2" t="s">
        <v>6847</v>
      </c>
      <c r="B3727" s="3" t="s">
        <v>6848</v>
      </c>
      <c r="C3727" s="2" t="s">
        <v>16</v>
      </c>
      <c r="D3727" s="2" t="s">
        <v>6849</v>
      </c>
      <c r="E3727" s="17" t="s">
        <v>954</v>
      </c>
      <c r="F3727" s="23">
        <v>750</v>
      </c>
      <c r="G3727" s="18">
        <v>16.29</v>
      </c>
      <c r="H3727" s="13">
        <v>0.15279999999999999</v>
      </c>
      <c r="I3727" s="18">
        <v>18.77</v>
      </c>
      <c r="J3727" s="18">
        <f t="shared" si="186"/>
        <v>14077.5</v>
      </c>
    </row>
    <row r="3728" spans="1:10" ht="103.95" customHeight="1">
      <c r="A3728" s="2" t="s">
        <v>6850</v>
      </c>
      <c r="B3728" s="3" t="s">
        <v>6851</v>
      </c>
      <c r="C3728" s="2" t="s">
        <v>16</v>
      </c>
      <c r="D3728" s="2" t="s">
        <v>6852</v>
      </c>
      <c r="E3728" s="17" t="s">
        <v>954</v>
      </c>
      <c r="F3728" s="23">
        <v>825</v>
      </c>
      <c r="G3728" s="18">
        <v>9.9600000000000009</v>
      </c>
      <c r="H3728" s="13">
        <v>0.15279999999999999</v>
      </c>
      <c r="I3728" s="18">
        <v>11.48</v>
      </c>
      <c r="J3728" s="18">
        <f t="shared" si="186"/>
        <v>9471</v>
      </c>
    </row>
    <row r="3729" spans="1:10" ht="103.95" customHeight="1">
      <c r="A3729" s="2" t="s">
        <v>6853</v>
      </c>
      <c r="B3729" s="3" t="s">
        <v>6854</v>
      </c>
      <c r="C3729" s="2" t="s">
        <v>16</v>
      </c>
      <c r="D3729" s="2" t="s">
        <v>6855</v>
      </c>
      <c r="E3729" s="17" t="s">
        <v>954</v>
      </c>
      <c r="F3729" s="23">
        <v>1695</v>
      </c>
      <c r="G3729" s="18">
        <v>7.65</v>
      </c>
      <c r="H3729" s="13">
        <v>0.15279999999999999</v>
      </c>
      <c r="I3729" s="18">
        <v>8.81</v>
      </c>
      <c r="J3729" s="18">
        <f t="shared" si="186"/>
        <v>14932.95</v>
      </c>
    </row>
    <row r="3730" spans="1:10" ht="103.95" customHeight="1">
      <c r="A3730" s="2" t="s">
        <v>6856</v>
      </c>
      <c r="B3730" s="3" t="s">
        <v>6857</v>
      </c>
      <c r="C3730" s="2" t="s">
        <v>16</v>
      </c>
      <c r="D3730" s="2" t="s">
        <v>6858</v>
      </c>
      <c r="E3730" s="17" t="s">
        <v>954</v>
      </c>
      <c r="F3730" s="23">
        <v>7499</v>
      </c>
      <c r="G3730" s="18">
        <v>7.43</v>
      </c>
      <c r="H3730" s="13">
        <v>0.15279999999999999</v>
      </c>
      <c r="I3730" s="18">
        <v>8.56</v>
      </c>
      <c r="J3730" s="18">
        <f t="shared" si="186"/>
        <v>64191.44</v>
      </c>
    </row>
    <row r="3731" spans="1:10" ht="103.95" customHeight="1">
      <c r="A3731" s="2" t="s">
        <v>6859</v>
      </c>
      <c r="B3731" s="3" t="s">
        <v>6860</v>
      </c>
      <c r="C3731" s="2" t="s">
        <v>16</v>
      </c>
      <c r="D3731" s="2" t="s">
        <v>6861</v>
      </c>
      <c r="E3731" s="17" t="s">
        <v>954</v>
      </c>
      <c r="F3731" s="23">
        <v>300</v>
      </c>
      <c r="G3731" s="18">
        <v>7.8</v>
      </c>
      <c r="H3731" s="13">
        <v>0.15279999999999999</v>
      </c>
      <c r="I3731" s="18">
        <v>8.99</v>
      </c>
      <c r="J3731" s="18">
        <f t="shared" si="186"/>
        <v>2697</v>
      </c>
    </row>
    <row r="3732" spans="1:10" ht="130.05000000000001" customHeight="1">
      <c r="A3732" s="2" t="s">
        <v>6862</v>
      </c>
      <c r="B3732" s="3" t="s">
        <v>6863</v>
      </c>
      <c r="C3732" s="2" t="s">
        <v>16</v>
      </c>
      <c r="D3732" s="2" t="s">
        <v>6864</v>
      </c>
      <c r="E3732" s="17" t="s">
        <v>24</v>
      </c>
      <c r="F3732" s="23">
        <v>3</v>
      </c>
      <c r="G3732" s="18">
        <v>24651.16</v>
      </c>
      <c r="H3732" s="13">
        <v>0.15279999999999999</v>
      </c>
      <c r="I3732" s="18">
        <v>28417.85</v>
      </c>
      <c r="J3732" s="18">
        <f t="shared" si="186"/>
        <v>85253.55</v>
      </c>
    </row>
    <row r="3733" spans="1:10" ht="78" customHeight="1">
      <c r="A3733" s="2" t="s">
        <v>6865</v>
      </c>
      <c r="B3733" s="3" t="s">
        <v>6866</v>
      </c>
      <c r="C3733" s="2" t="s">
        <v>16</v>
      </c>
      <c r="D3733" s="2" t="s">
        <v>6867</v>
      </c>
      <c r="E3733" s="17" t="s">
        <v>24</v>
      </c>
      <c r="F3733" s="23">
        <v>21</v>
      </c>
      <c r="G3733" s="18">
        <v>919.89</v>
      </c>
      <c r="H3733" s="13">
        <v>0.15279999999999999</v>
      </c>
      <c r="I3733" s="18">
        <v>1060.44</v>
      </c>
      <c r="J3733" s="18">
        <f t="shared" si="186"/>
        <v>22269.24</v>
      </c>
    </row>
    <row r="3734" spans="1:10" ht="78" customHeight="1">
      <c r="A3734" s="2" t="s">
        <v>6868</v>
      </c>
      <c r="B3734" s="3" t="s">
        <v>6869</v>
      </c>
      <c r="C3734" s="2" t="s">
        <v>16</v>
      </c>
      <c r="D3734" s="2" t="s">
        <v>6870</v>
      </c>
      <c r="E3734" s="17" t="s">
        <v>24</v>
      </c>
      <c r="F3734" s="23">
        <v>215</v>
      </c>
      <c r="G3734" s="18">
        <v>805.19</v>
      </c>
      <c r="H3734" s="13">
        <v>0.15279999999999999</v>
      </c>
      <c r="I3734" s="18">
        <v>928.22</v>
      </c>
      <c r="J3734" s="18">
        <f t="shared" si="186"/>
        <v>199567.3</v>
      </c>
    </row>
    <row r="3735" spans="1:10" ht="117" customHeight="1">
      <c r="A3735" s="2" t="s">
        <v>6871</v>
      </c>
      <c r="B3735" s="3" t="s">
        <v>6872</v>
      </c>
      <c r="C3735" s="2" t="s">
        <v>16</v>
      </c>
      <c r="D3735" s="2" t="s">
        <v>6873</v>
      </c>
      <c r="E3735" s="17" t="s">
        <v>24</v>
      </c>
      <c r="F3735" s="23">
        <v>274</v>
      </c>
      <c r="G3735" s="18">
        <v>374.64</v>
      </c>
      <c r="H3735" s="13">
        <v>0.15279999999999999</v>
      </c>
      <c r="I3735" s="18">
        <v>431.88</v>
      </c>
      <c r="J3735" s="18">
        <f t="shared" si="186"/>
        <v>118335.12</v>
      </c>
    </row>
    <row r="3736" spans="1:10" ht="52.05" customHeight="1">
      <c r="A3736" s="2" t="s">
        <v>6874</v>
      </c>
      <c r="B3736" s="3" t="s">
        <v>6875</v>
      </c>
      <c r="C3736" s="2" t="s">
        <v>16</v>
      </c>
      <c r="D3736" s="2" t="s">
        <v>6876</v>
      </c>
      <c r="E3736" s="17" t="s">
        <v>24</v>
      </c>
      <c r="F3736" s="23">
        <v>93</v>
      </c>
      <c r="G3736" s="18">
        <v>143.33000000000001</v>
      </c>
      <c r="H3736" s="13">
        <v>0.15279999999999999</v>
      </c>
      <c r="I3736" s="18">
        <v>165.23</v>
      </c>
      <c r="J3736" s="18">
        <f t="shared" si="186"/>
        <v>15366.39</v>
      </c>
    </row>
    <row r="3737" spans="1:10" ht="39" customHeight="1">
      <c r="A3737" s="2" t="s">
        <v>6877</v>
      </c>
      <c r="B3737" s="3" t="s">
        <v>6878</v>
      </c>
      <c r="C3737" s="2" t="s">
        <v>16</v>
      </c>
      <c r="D3737" s="2" t="s">
        <v>6879</v>
      </c>
      <c r="E3737" s="17" t="s">
        <v>24</v>
      </c>
      <c r="F3737" s="23">
        <v>24</v>
      </c>
      <c r="G3737" s="18">
        <v>3.39</v>
      </c>
      <c r="H3737" s="13">
        <v>0.15279999999999999</v>
      </c>
      <c r="I3737" s="18">
        <v>3.9</v>
      </c>
      <c r="J3737" s="18">
        <f t="shared" si="186"/>
        <v>93.6</v>
      </c>
    </row>
    <row r="3738" spans="1:10" ht="39" customHeight="1">
      <c r="A3738" s="2" t="s">
        <v>6880</v>
      </c>
      <c r="B3738" s="3" t="s">
        <v>6881</v>
      </c>
      <c r="C3738" s="2" t="s">
        <v>16</v>
      </c>
      <c r="D3738" s="2" t="s">
        <v>6882</v>
      </c>
      <c r="E3738" s="17" t="s">
        <v>24</v>
      </c>
      <c r="F3738" s="23">
        <v>60</v>
      </c>
      <c r="G3738" s="18">
        <v>2.16</v>
      </c>
      <c r="H3738" s="13">
        <v>0.15279999999999999</v>
      </c>
      <c r="I3738" s="18">
        <v>2.4900000000000002</v>
      </c>
      <c r="J3738" s="18">
        <f t="shared" si="186"/>
        <v>149.4</v>
      </c>
    </row>
    <row r="3739" spans="1:10" ht="39" customHeight="1">
      <c r="A3739" s="2" t="s">
        <v>6883</v>
      </c>
      <c r="B3739" s="3" t="s">
        <v>6884</v>
      </c>
      <c r="C3739" s="2" t="s">
        <v>16</v>
      </c>
      <c r="D3739" s="2" t="s">
        <v>6885</v>
      </c>
      <c r="E3739" s="17" t="s">
        <v>24</v>
      </c>
      <c r="F3739" s="23">
        <v>30</v>
      </c>
      <c r="G3739" s="18">
        <v>1.31</v>
      </c>
      <c r="H3739" s="13">
        <v>0.15279999999999999</v>
      </c>
      <c r="I3739" s="18">
        <v>1.51</v>
      </c>
      <c r="J3739" s="18">
        <f t="shared" si="186"/>
        <v>45.3</v>
      </c>
    </row>
    <row r="3740" spans="1:10" ht="24" customHeight="1">
      <c r="A3740" s="2" t="s">
        <v>6886</v>
      </c>
      <c r="B3740" s="3" t="s">
        <v>6887</v>
      </c>
      <c r="C3740" s="2" t="s">
        <v>16</v>
      </c>
      <c r="D3740" s="2" t="s">
        <v>6888</v>
      </c>
      <c r="E3740" s="17" t="s">
        <v>24</v>
      </c>
      <c r="F3740" s="23">
        <v>1734</v>
      </c>
      <c r="G3740" s="18">
        <v>2.58</v>
      </c>
      <c r="H3740" s="13">
        <v>0.15279999999999999</v>
      </c>
      <c r="I3740" s="18">
        <v>2.97</v>
      </c>
      <c r="J3740" s="18">
        <f t="shared" si="186"/>
        <v>5149.9799999999996</v>
      </c>
    </row>
    <row r="3741" spans="1:10" ht="25.95" customHeight="1">
      <c r="A3741" s="2" t="s">
        <v>6889</v>
      </c>
      <c r="B3741" s="3" t="s">
        <v>6890</v>
      </c>
      <c r="C3741" s="2" t="s">
        <v>16</v>
      </c>
      <c r="D3741" s="2" t="s">
        <v>6891</v>
      </c>
      <c r="E3741" s="17" t="s">
        <v>24</v>
      </c>
      <c r="F3741" s="23">
        <v>1</v>
      </c>
      <c r="G3741" s="18">
        <v>26.61</v>
      </c>
      <c r="H3741" s="13">
        <v>0.15279999999999999</v>
      </c>
      <c r="I3741" s="18">
        <v>30.67</v>
      </c>
      <c r="J3741" s="18">
        <f t="shared" si="186"/>
        <v>30.67</v>
      </c>
    </row>
    <row r="3742" spans="1:10" ht="25.95" customHeight="1">
      <c r="A3742" s="2" t="s">
        <v>6892</v>
      </c>
      <c r="B3742" s="3" t="s">
        <v>6893</v>
      </c>
      <c r="C3742" s="2" t="s">
        <v>16</v>
      </c>
      <c r="D3742" s="2" t="s">
        <v>6894</v>
      </c>
      <c r="E3742" s="17" t="s">
        <v>24</v>
      </c>
      <c r="F3742" s="23">
        <v>2880</v>
      </c>
      <c r="G3742" s="18">
        <v>0.24</v>
      </c>
      <c r="H3742" s="13">
        <v>0.15279999999999999</v>
      </c>
      <c r="I3742" s="18">
        <v>0.27</v>
      </c>
      <c r="J3742" s="18">
        <f t="shared" ref="J3742:J3760" si="187">TRUNC(F3742 * TRUNC(G3742 * (1 + 15.28 / 100), 2), 2)</f>
        <v>777.6</v>
      </c>
    </row>
    <row r="3743" spans="1:10" ht="25.95" customHeight="1">
      <c r="A3743" s="2" t="s">
        <v>6895</v>
      </c>
      <c r="B3743" s="3" t="s">
        <v>6896</v>
      </c>
      <c r="C3743" s="2" t="s">
        <v>16</v>
      </c>
      <c r="D3743" s="2" t="s">
        <v>6897</v>
      </c>
      <c r="E3743" s="17" t="s">
        <v>24</v>
      </c>
      <c r="F3743" s="23">
        <v>7964</v>
      </c>
      <c r="G3743" s="18">
        <v>0.12</v>
      </c>
      <c r="H3743" s="13">
        <v>0.15279999999999999</v>
      </c>
      <c r="I3743" s="18">
        <v>0.13</v>
      </c>
      <c r="J3743" s="18">
        <f t="shared" si="187"/>
        <v>1035.32</v>
      </c>
    </row>
    <row r="3744" spans="1:10" ht="25.95" customHeight="1">
      <c r="A3744" s="2" t="s">
        <v>6898</v>
      </c>
      <c r="B3744" s="3" t="s">
        <v>6899</v>
      </c>
      <c r="C3744" s="2" t="s">
        <v>16</v>
      </c>
      <c r="D3744" s="2" t="s">
        <v>6900</v>
      </c>
      <c r="E3744" s="17" t="s">
        <v>24</v>
      </c>
      <c r="F3744" s="23">
        <v>2</v>
      </c>
      <c r="G3744" s="18">
        <v>25.51</v>
      </c>
      <c r="H3744" s="13">
        <v>0.15279999999999999</v>
      </c>
      <c r="I3744" s="18">
        <v>29.4</v>
      </c>
      <c r="J3744" s="18">
        <f t="shared" si="187"/>
        <v>58.8</v>
      </c>
    </row>
    <row r="3745" spans="1:10" ht="24" customHeight="1">
      <c r="A3745" s="2" t="s">
        <v>6901</v>
      </c>
      <c r="B3745" s="3" t="s">
        <v>6902</v>
      </c>
      <c r="C3745" s="2" t="s">
        <v>16</v>
      </c>
      <c r="D3745" s="2" t="s">
        <v>6903</v>
      </c>
      <c r="E3745" s="17" t="s">
        <v>24</v>
      </c>
      <c r="F3745" s="23">
        <v>3378</v>
      </c>
      <c r="G3745" s="18">
        <v>2.61</v>
      </c>
      <c r="H3745" s="13">
        <v>0.15279999999999999</v>
      </c>
      <c r="I3745" s="18">
        <v>3</v>
      </c>
      <c r="J3745" s="18">
        <f t="shared" si="187"/>
        <v>10134</v>
      </c>
    </row>
    <row r="3746" spans="1:10" ht="39" customHeight="1">
      <c r="A3746" s="2" t="s">
        <v>6904</v>
      </c>
      <c r="B3746" s="3" t="s">
        <v>6905</v>
      </c>
      <c r="C3746" s="2" t="s">
        <v>16</v>
      </c>
      <c r="D3746" s="2" t="s">
        <v>6906</v>
      </c>
      <c r="E3746" s="17" t="s">
        <v>24</v>
      </c>
      <c r="F3746" s="23">
        <v>2850</v>
      </c>
      <c r="G3746" s="18">
        <v>1.22</v>
      </c>
      <c r="H3746" s="13">
        <v>0.15279999999999999</v>
      </c>
      <c r="I3746" s="18">
        <v>1.4</v>
      </c>
      <c r="J3746" s="18">
        <f t="shared" si="187"/>
        <v>3990</v>
      </c>
    </row>
    <row r="3747" spans="1:10" ht="25.95" customHeight="1">
      <c r="A3747" s="2" t="s">
        <v>6907</v>
      </c>
      <c r="B3747" s="3" t="s">
        <v>6908</v>
      </c>
      <c r="C3747" s="2" t="s">
        <v>16</v>
      </c>
      <c r="D3747" s="2" t="s">
        <v>6909</v>
      </c>
      <c r="E3747" s="17" t="s">
        <v>24</v>
      </c>
      <c r="F3747" s="23">
        <v>1132</v>
      </c>
      <c r="G3747" s="18">
        <v>4.0599999999999996</v>
      </c>
      <c r="H3747" s="13">
        <v>0.15279999999999999</v>
      </c>
      <c r="I3747" s="18">
        <v>4.68</v>
      </c>
      <c r="J3747" s="18">
        <f t="shared" si="187"/>
        <v>5297.76</v>
      </c>
    </row>
    <row r="3748" spans="1:10" ht="24" customHeight="1">
      <c r="A3748" s="2" t="s">
        <v>6910</v>
      </c>
      <c r="B3748" s="3" t="s">
        <v>6911</v>
      </c>
      <c r="C3748" s="2" t="s">
        <v>16</v>
      </c>
      <c r="D3748" s="2" t="s">
        <v>6912</v>
      </c>
      <c r="E3748" s="17" t="s">
        <v>24</v>
      </c>
      <c r="F3748" s="23">
        <v>60</v>
      </c>
      <c r="G3748" s="18">
        <v>8.6</v>
      </c>
      <c r="H3748" s="13">
        <v>0.15279999999999999</v>
      </c>
      <c r="I3748" s="18">
        <v>9.91</v>
      </c>
      <c r="J3748" s="18">
        <f t="shared" si="187"/>
        <v>594.6</v>
      </c>
    </row>
    <row r="3749" spans="1:10" ht="39" customHeight="1">
      <c r="A3749" s="2" t="s">
        <v>6913</v>
      </c>
      <c r="B3749" s="3" t="s">
        <v>6914</v>
      </c>
      <c r="C3749" s="2" t="s">
        <v>16</v>
      </c>
      <c r="D3749" s="2" t="s">
        <v>6915</v>
      </c>
      <c r="E3749" s="17" t="s">
        <v>24</v>
      </c>
      <c r="F3749" s="23">
        <v>2856</v>
      </c>
      <c r="G3749" s="18">
        <v>1.93</v>
      </c>
      <c r="H3749" s="13">
        <v>0.15279999999999999</v>
      </c>
      <c r="I3749" s="18">
        <v>2.2200000000000002</v>
      </c>
      <c r="J3749" s="18">
        <f t="shared" si="187"/>
        <v>6340.32</v>
      </c>
    </row>
    <row r="3750" spans="1:10" ht="24" customHeight="1">
      <c r="A3750" s="2" t="s">
        <v>6916</v>
      </c>
      <c r="B3750" s="3" t="s">
        <v>6917</v>
      </c>
      <c r="C3750" s="2" t="s">
        <v>16</v>
      </c>
      <c r="D3750" s="2" t="s">
        <v>6918</v>
      </c>
      <c r="E3750" s="17" t="s">
        <v>24</v>
      </c>
      <c r="F3750" s="23">
        <v>356</v>
      </c>
      <c r="G3750" s="18">
        <v>7.2</v>
      </c>
      <c r="H3750" s="13">
        <v>0.15279999999999999</v>
      </c>
      <c r="I3750" s="18">
        <v>8.3000000000000007</v>
      </c>
      <c r="J3750" s="18">
        <f t="shared" si="187"/>
        <v>2954.8</v>
      </c>
    </row>
    <row r="3751" spans="1:10" ht="25.95" customHeight="1">
      <c r="A3751" s="2" t="s">
        <v>6919</v>
      </c>
      <c r="B3751" s="3" t="s">
        <v>6920</v>
      </c>
      <c r="C3751" s="2" t="s">
        <v>16</v>
      </c>
      <c r="D3751" s="2" t="s">
        <v>6921</v>
      </c>
      <c r="E3751" s="17" t="s">
        <v>24</v>
      </c>
      <c r="F3751" s="23">
        <v>112</v>
      </c>
      <c r="G3751" s="18">
        <v>5.07</v>
      </c>
      <c r="H3751" s="13">
        <v>0.15279999999999999</v>
      </c>
      <c r="I3751" s="18">
        <v>5.84</v>
      </c>
      <c r="J3751" s="18">
        <f t="shared" si="187"/>
        <v>654.08000000000004</v>
      </c>
    </row>
    <row r="3752" spans="1:10" ht="25.95" customHeight="1">
      <c r="A3752" s="2" t="s">
        <v>6922</v>
      </c>
      <c r="B3752" s="3" t="s">
        <v>6923</v>
      </c>
      <c r="C3752" s="2" t="s">
        <v>16</v>
      </c>
      <c r="D3752" s="2" t="s">
        <v>6924</v>
      </c>
      <c r="E3752" s="17" t="s">
        <v>24</v>
      </c>
      <c r="F3752" s="23">
        <v>1146</v>
      </c>
      <c r="G3752" s="18">
        <v>4.5999999999999996</v>
      </c>
      <c r="H3752" s="13">
        <v>0.15279999999999999</v>
      </c>
      <c r="I3752" s="18">
        <v>5.3</v>
      </c>
      <c r="J3752" s="18">
        <f t="shared" si="187"/>
        <v>6073.8</v>
      </c>
    </row>
    <row r="3753" spans="1:10" ht="39" customHeight="1">
      <c r="A3753" s="2" t="s">
        <v>6925</v>
      </c>
      <c r="B3753" s="3" t="s">
        <v>6926</v>
      </c>
      <c r="C3753" s="2" t="s">
        <v>16</v>
      </c>
      <c r="D3753" s="2" t="s">
        <v>6927</v>
      </c>
      <c r="E3753" s="17" t="s">
        <v>24</v>
      </c>
      <c r="F3753" s="23">
        <v>2184</v>
      </c>
      <c r="G3753" s="18">
        <v>1.22</v>
      </c>
      <c r="H3753" s="13">
        <v>0.15279999999999999</v>
      </c>
      <c r="I3753" s="18">
        <v>1.4</v>
      </c>
      <c r="J3753" s="18">
        <f t="shared" si="187"/>
        <v>3057.6</v>
      </c>
    </row>
    <row r="3754" spans="1:10" ht="25.95" customHeight="1">
      <c r="A3754" s="2" t="s">
        <v>6928</v>
      </c>
      <c r="B3754" s="3" t="s">
        <v>6929</v>
      </c>
      <c r="C3754" s="2" t="s">
        <v>16</v>
      </c>
      <c r="D3754" s="2" t="s">
        <v>6930</v>
      </c>
      <c r="E3754" s="17" t="s">
        <v>24</v>
      </c>
      <c r="F3754" s="23">
        <v>90</v>
      </c>
      <c r="G3754" s="18">
        <v>9</v>
      </c>
      <c r="H3754" s="13">
        <v>0.15279999999999999</v>
      </c>
      <c r="I3754" s="18">
        <v>10.37</v>
      </c>
      <c r="J3754" s="18">
        <f t="shared" si="187"/>
        <v>933.3</v>
      </c>
    </row>
    <row r="3755" spans="1:10" ht="52.05" customHeight="1">
      <c r="A3755" s="2" t="s">
        <v>6931</v>
      </c>
      <c r="B3755" s="3" t="s">
        <v>6932</v>
      </c>
      <c r="C3755" s="2" t="s">
        <v>16</v>
      </c>
      <c r="D3755" s="2" t="s">
        <v>6933</v>
      </c>
      <c r="E3755" s="17" t="s">
        <v>24</v>
      </c>
      <c r="F3755" s="23">
        <v>156</v>
      </c>
      <c r="G3755" s="18">
        <v>260.39</v>
      </c>
      <c r="H3755" s="13">
        <v>0.15279999999999999</v>
      </c>
      <c r="I3755" s="18">
        <v>300.17</v>
      </c>
      <c r="J3755" s="18">
        <f t="shared" si="187"/>
        <v>46826.52</v>
      </c>
    </row>
    <row r="3756" spans="1:10" ht="52.05" customHeight="1">
      <c r="A3756" s="2" t="s">
        <v>6934</v>
      </c>
      <c r="B3756" s="3" t="s">
        <v>6935</v>
      </c>
      <c r="C3756" s="2" t="s">
        <v>16</v>
      </c>
      <c r="D3756" s="2" t="s">
        <v>6936</v>
      </c>
      <c r="E3756" s="17" t="s">
        <v>24</v>
      </c>
      <c r="F3756" s="23">
        <v>144</v>
      </c>
      <c r="G3756" s="18">
        <v>260.39</v>
      </c>
      <c r="H3756" s="13">
        <v>0.15279999999999999</v>
      </c>
      <c r="I3756" s="18">
        <v>300.17</v>
      </c>
      <c r="J3756" s="18">
        <f t="shared" si="187"/>
        <v>43224.480000000003</v>
      </c>
    </row>
    <row r="3757" spans="1:10" ht="25.95" customHeight="1">
      <c r="A3757" s="2" t="s">
        <v>6937</v>
      </c>
      <c r="B3757" s="3" t="s">
        <v>6938</v>
      </c>
      <c r="C3757" s="2" t="s">
        <v>16</v>
      </c>
      <c r="D3757" s="2" t="s">
        <v>6939</v>
      </c>
      <c r="E3757" s="17" t="s">
        <v>24</v>
      </c>
      <c r="F3757" s="23">
        <v>24</v>
      </c>
      <c r="G3757" s="18">
        <v>201.43</v>
      </c>
      <c r="H3757" s="13">
        <v>0.15279999999999999</v>
      </c>
      <c r="I3757" s="18">
        <v>232.2</v>
      </c>
      <c r="J3757" s="18">
        <f t="shared" si="187"/>
        <v>5572.8</v>
      </c>
    </row>
    <row r="3758" spans="1:10" ht="25.95" customHeight="1">
      <c r="A3758" s="2" t="s">
        <v>6940</v>
      </c>
      <c r="B3758" s="3" t="s">
        <v>6941</v>
      </c>
      <c r="C3758" s="2" t="s">
        <v>16</v>
      </c>
      <c r="D3758" s="2" t="s">
        <v>6942</v>
      </c>
      <c r="E3758" s="17" t="s">
        <v>24</v>
      </c>
      <c r="F3758" s="23">
        <v>12</v>
      </c>
      <c r="G3758" s="18">
        <v>150.52000000000001</v>
      </c>
      <c r="H3758" s="13">
        <v>0.15279999999999999</v>
      </c>
      <c r="I3758" s="18">
        <v>173.51</v>
      </c>
      <c r="J3758" s="18">
        <f t="shared" si="187"/>
        <v>2082.12</v>
      </c>
    </row>
    <row r="3759" spans="1:10" ht="25.95" customHeight="1">
      <c r="A3759" s="2" t="s">
        <v>6943</v>
      </c>
      <c r="B3759" s="3" t="s">
        <v>6944</v>
      </c>
      <c r="C3759" s="2" t="s">
        <v>16</v>
      </c>
      <c r="D3759" s="2" t="s">
        <v>6945</v>
      </c>
      <c r="E3759" s="17" t="s">
        <v>24</v>
      </c>
      <c r="F3759" s="23">
        <v>12</v>
      </c>
      <c r="G3759" s="18">
        <v>155.06</v>
      </c>
      <c r="H3759" s="13">
        <v>0.15279999999999999</v>
      </c>
      <c r="I3759" s="18">
        <v>178.75</v>
      </c>
      <c r="J3759" s="18">
        <f t="shared" si="187"/>
        <v>2145</v>
      </c>
    </row>
    <row r="3760" spans="1:10" ht="78" customHeight="1">
      <c r="A3760" s="2" t="s">
        <v>6946</v>
      </c>
      <c r="B3760" s="3" t="s">
        <v>6947</v>
      </c>
      <c r="C3760" s="2" t="s">
        <v>16</v>
      </c>
      <c r="D3760" s="2" t="s">
        <v>6948</v>
      </c>
      <c r="E3760" s="17" t="s">
        <v>24</v>
      </c>
      <c r="F3760" s="23">
        <v>6</v>
      </c>
      <c r="G3760" s="18">
        <v>751.51</v>
      </c>
      <c r="H3760" s="13">
        <v>0.15279999999999999</v>
      </c>
      <c r="I3760" s="18">
        <v>866.34</v>
      </c>
      <c r="J3760" s="18">
        <f t="shared" si="187"/>
        <v>5198.04</v>
      </c>
    </row>
    <row r="3761" spans="1:10" ht="52.05" customHeight="1">
      <c r="A3761" s="1" t="s">
        <v>6949</v>
      </c>
      <c r="B3761" s="1"/>
      <c r="C3761" s="1"/>
      <c r="D3761" s="1" t="s">
        <v>6950</v>
      </c>
      <c r="E3761" s="15"/>
      <c r="F3761" s="24"/>
      <c r="G3761" s="15"/>
      <c r="H3761" s="12"/>
      <c r="I3761" s="15"/>
      <c r="J3761" s="16">
        <v>7801635.4199999999</v>
      </c>
    </row>
    <row r="3762" spans="1:10" ht="39" customHeight="1">
      <c r="A3762" s="2" t="s">
        <v>6951</v>
      </c>
      <c r="B3762" s="3" t="s">
        <v>6952</v>
      </c>
      <c r="C3762" s="2" t="s">
        <v>16</v>
      </c>
      <c r="D3762" s="2" t="s">
        <v>6953</v>
      </c>
      <c r="E3762" s="17" t="s">
        <v>6231</v>
      </c>
      <c r="F3762" s="23">
        <v>2</v>
      </c>
      <c r="G3762" s="18">
        <v>210487.67999999999</v>
      </c>
      <c r="H3762" s="13">
        <v>0.2223</v>
      </c>
      <c r="I3762" s="18">
        <v>257279.09</v>
      </c>
      <c r="J3762" s="18">
        <f t="shared" ref="J3762:J3781" si="188">TRUNC(F3762 * TRUNC(G3762 * (1 + 22.23 / 100), 2), 2)</f>
        <v>514558.18</v>
      </c>
    </row>
    <row r="3763" spans="1:10" ht="39" customHeight="1">
      <c r="A3763" s="2" t="s">
        <v>6954</v>
      </c>
      <c r="B3763" s="3" t="s">
        <v>6955</v>
      </c>
      <c r="C3763" s="2" t="s">
        <v>16</v>
      </c>
      <c r="D3763" s="2" t="s">
        <v>6956</v>
      </c>
      <c r="E3763" s="17" t="s">
        <v>6231</v>
      </c>
      <c r="F3763" s="23">
        <v>1</v>
      </c>
      <c r="G3763" s="18">
        <v>228815.02</v>
      </c>
      <c r="H3763" s="13">
        <v>0.2223</v>
      </c>
      <c r="I3763" s="18">
        <v>279680.59000000003</v>
      </c>
      <c r="J3763" s="18">
        <f t="shared" si="188"/>
        <v>279680.59000000003</v>
      </c>
    </row>
    <row r="3764" spans="1:10" ht="39" customHeight="1">
      <c r="A3764" s="2" t="s">
        <v>6957</v>
      </c>
      <c r="B3764" s="3" t="s">
        <v>6958</v>
      </c>
      <c r="C3764" s="2" t="s">
        <v>16</v>
      </c>
      <c r="D3764" s="2" t="s">
        <v>6959</v>
      </c>
      <c r="E3764" s="17" t="s">
        <v>6231</v>
      </c>
      <c r="F3764" s="23">
        <v>4</v>
      </c>
      <c r="G3764" s="18">
        <v>130957.3</v>
      </c>
      <c r="H3764" s="13">
        <v>0.2223</v>
      </c>
      <c r="I3764" s="18">
        <v>160069.1</v>
      </c>
      <c r="J3764" s="18">
        <f t="shared" si="188"/>
        <v>640276.4</v>
      </c>
    </row>
    <row r="3765" spans="1:10" ht="39" customHeight="1">
      <c r="A3765" s="2" t="s">
        <v>6960</v>
      </c>
      <c r="B3765" s="3" t="s">
        <v>6961</v>
      </c>
      <c r="C3765" s="2" t="s">
        <v>16</v>
      </c>
      <c r="D3765" s="2" t="s">
        <v>6962</v>
      </c>
      <c r="E3765" s="17" t="s">
        <v>6231</v>
      </c>
      <c r="F3765" s="23">
        <v>2</v>
      </c>
      <c r="G3765" s="18">
        <v>152648.62</v>
      </c>
      <c r="H3765" s="13">
        <v>0.2223</v>
      </c>
      <c r="I3765" s="18">
        <v>186582.39999999999</v>
      </c>
      <c r="J3765" s="18">
        <f t="shared" si="188"/>
        <v>373164.79999999999</v>
      </c>
    </row>
    <row r="3766" spans="1:10" ht="25.95" customHeight="1">
      <c r="A3766" s="2" t="s">
        <v>6963</v>
      </c>
      <c r="B3766" s="3" t="s">
        <v>6964</v>
      </c>
      <c r="C3766" s="2" t="s">
        <v>16</v>
      </c>
      <c r="D3766" s="2" t="s">
        <v>6965</v>
      </c>
      <c r="E3766" s="17" t="s">
        <v>6231</v>
      </c>
      <c r="F3766" s="23">
        <v>4</v>
      </c>
      <c r="G3766" s="18">
        <v>110000.76</v>
      </c>
      <c r="H3766" s="13">
        <v>0.2223</v>
      </c>
      <c r="I3766" s="18">
        <v>134453.92000000001</v>
      </c>
      <c r="J3766" s="18">
        <f t="shared" si="188"/>
        <v>537815.68000000005</v>
      </c>
    </row>
    <row r="3767" spans="1:10" ht="25.95" customHeight="1">
      <c r="A3767" s="2" t="s">
        <v>6966</v>
      </c>
      <c r="B3767" s="3" t="s">
        <v>6967</v>
      </c>
      <c r="C3767" s="2" t="s">
        <v>16</v>
      </c>
      <c r="D3767" s="2" t="s">
        <v>6968</v>
      </c>
      <c r="E3767" s="17" t="s">
        <v>6231</v>
      </c>
      <c r="F3767" s="23">
        <v>2</v>
      </c>
      <c r="G3767" s="18">
        <v>228972.93</v>
      </c>
      <c r="H3767" s="13">
        <v>0.2223</v>
      </c>
      <c r="I3767" s="18">
        <v>279873.61</v>
      </c>
      <c r="J3767" s="18">
        <f t="shared" si="188"/>
        <v>559747.22</v>
      </c>
    </row>
    <row r="3768" spans="1:10" ht="39" customHeight="1">
      <c r="A3768" s="2" t="s">
        <v>6969</v>
      </c>
      <c r="B3768" s="3" t="s">
        <v>6970</v>
      </c>
      <c r="C3768" s="2" t="s">
        <v>16</v>
      </c>
      <c r="D3768" s="2" t="s">
        <v>6971</v>
      </c>
      <c r="E3768" s="17" t="s">
        <v>6231</v>
      </c>
      <c r="F3768" s="23">
        <v>3</v>
      </c>
      <c r="G3768" s="18">
        <v>91134.11</v>
      </c>
      <c r="H3768" s="13">
        <v>0.2223</v>
      </c>
      <c r="I3768" s="18">
        <v>111393.22</v>
      </c>
      <c r="J3768" s="18">
        <f t="shared" si="188"/>
        <v>334179.65999999997</v>
      </c>
    </row>
    <row r="3769" spans="1:10" ht="25.95" customHeight="1">
      <c r="A3769" s="2" t="s">
        <v>6972</v>
      </c>
      <c r="B3769" s="3" t="s">
        <v>6973</v>
      </c>
      <c r="C3769" s="2" t="s">
        <v>16</v>
      </c>
      <c r="D3769" s="2" t="s">
        <v>6974</v>
      </c>
      <c r="E3769" s="17" t="s">
        <v>6231</v>
      </c>
      <c r="F3769" s="23">
        <v>3</v>
      </c>
      <c r="G3769" s="18">
        <v>21227.38</v>
      </c>
      <c r="H3769" s="13">
        <v>0.2223</v>
      </c>
      <c r="I3769" s="18">
        <v>25946.22</v>
      </c>
      <c r="J3769" s="18">
        <f t="shared" si="188"/>
        <v>77838.66</v>
      </c>
    </row>
    <row r="3770" spans="1:10" ht="39" customHeight="1">
      <c r="A3770" s="2" t="s">
        <v>6975</v>
      </c>
      <c r="B3770" s="3" t="s">
        <v>6976</v>
      </c>
      <c r="C3770" s="2" t="s">
        <v>16</v>
      </c>
      <c r="D3770" s="2" t="s">
        <v>6977</v>
      </c>
      <c r="E3770" s="17" t="s">
        <v>24</v>
      </c>
      <c r="F3770" s="23">
        <v>3</v>
      </c>
      <c r="G3770" s="18">
        <v>24523.89</v>
      </c>
      <c r="H3770" s="13">
        <v>0.2223</v>
      </c>
      <c r="I3770" s="18">
        <v>29975.55</v>
      </c>
      <c r="J3770" s="18">
        <f t="shared" si="188"/>
        <v>89926.65</v>
      </c>
    </row>
    <row r="3771" spans="1:10" ht="39" customHeight="1">
      <c r="A3771" s="2" t="s">
        <v>6978</v>
      </c>
      <c r="B3771" s="3" t="s">
        <v>6979</v>
      </c>
      <c r="C3771" s="2" t="s">
        <v>16</v>
      </c>
      <c r="D3771" s="2" t="s">
        <v>6980</v>
      </c>
      <c r="E3771" s="17" t="s">
        <v>24</v>
      </c>
      <c r="F3771" s="23">
        <v>3</v>
      </c>
      <c r="G3771" s="18">
        <v>14927.4</v>
      </c>
      <c r="H3771" s="13">
        <v>0.2223</v>
      </c>
      <c r="I3771" s="18">
        <v>18245.759999999998</v>
      </c>
      <c r="J3771" s="18">
        <f t="shared" si="188"/>
        <v>54737.279999999999</v>
      </c>
    </row>
    <row r="3772" spans="1:10" ht="39" customHeight="1">
      <c r="A3772" s="2" t="s">
        <v>6981</v>
      </c>
      <c r="B3772" s="3" t="s">
        <v>6982</v>
      </c>
      <c r="C3772" s="2" t="s">
        <v>16</v>
      </c>
      <c r="D3772" s="2" t="s">
        <v>6983</v>
      </c>
      <c r="E3772" s="17" t="s">
        <v>24</v>
      </c>
      <c r="F3772" s="23">
        <v>3</v>
      </c>
      <c r="G3772" s="18">
        <v>9363.69</v>
      </c>
      <c r="H3772" s="13">
        <v>0.2223</v>
      </c>
      <c r="I3772" s="18">
        <v>11445.23</v>
      </c>
      <c r="J3772" s="18">
        <f t="shared" si="188"/>
        <v>34335.69</v>
      </c>
    </row>
    <row r="3773" spans="1:10" ht="25.95" customHeight="1">
      <c r="A3773" s="2" t="s">
        <v>6984</v>
      </c>
      <c r="B3773" s="3" t="s">
        <v>6985</v>
      </c>
      <c r="C3773" s="2" t="s">
        <v>16</v>
      </c>
      <c r="D3773" s="2" t="s">
        <v>6986</v>
      </c>
      <c r="E3773" s="17" t="s">
        <v>954</v>
      </c>
      <c r="F3773" s="23">
        <v>1230</v>
      </c>
      <c r="G3773" s="18">
        <v>89.05</v>
      </c>
      <c r="H3773" s="13">
        <v>0.2223</v>
      </c>
      <c r="I3773" s="18">
        <v>108.84</v>
      </c>
      <c r="J3773" s="18">
        <f t="shared" si="188"/>
        <v>133873.20000000001</v>
      </c>
    </row>
    <row r="3774" spans="1:10" ht="52.05" customHeight="1">
      <c r="A3774" s="2" t="s">
        <v>6987</v>
      </c>
      <c r="B3774" s="3" t="s">
        <v>6988</v>
      </c>
      <c r="C3774" s="2" t="s">
        <v>16</v>
      </c>
      <c r="D3774" s="2" t="s">
        <v>6989</v>
      </c>
      <c r="E3774" s="17" t="s">
        <v>954</v>
      </c>
      <c r="F3774" s="23">
        <v>8400</v>
      </c>
      <c r="G3774" s="18">
        <v>200</v>
      </c>
      <c r="H3774" s="13">
        <v>0.2223</v>
      </c>
      <c r="I3774" s="18">
        <v>244.46</v>
      </c>
      <c r="J3774" s="18">
        <f t="shared" si="188"/>
        <v>2053464</v>
      </c>
    </row>
    <row r="3775" spans="1:10" ht="39" customHeight="1">
      <c r="A3775" s="2" t="s">
        <v>6990</v>
      </c>
      <c r="B3775" s="3" t="s">
        <v>6991</v>
      </c>
      <c r="C3775" s="2" t="s">
        <v>16</v>
      </c>
      <c r="D3775" s="2" t="s">
        <v>6992</v>
      </c>
      <c r="E3775" s="17" t="s">
        <v>954</v>
      </c>
      <c r="F3775" s="23">
        <v>900</v>
      </c>
      <c r="G3775" s="18">
        <v>200</v>
      </c>
      <c r="H3775" s="13">
        <v>0.2223</v>
      </c>
      <c r="I3775" s="18">
        <v>244.46</v>
      </c>
      <c r="J3775" s="18">
        <f t="shared" si="188"/>
        <v>220014</v>
      </c>
    </row>
    <row r="3776" spans="1:10" ht="39" customHeight="1">
      <c r="A3776" s="2" t="s">
        <v>6993</v>
      </c>
      <c r="B3776" s="3" t="s">
        <v>6994</v>
      </c>
      <c r="C3776" s="2" t="s">
        <v>16</v>
      </c>
      <c r="D3776" s="2" t="s">
        <v>6995</v>
      </c>
      <c r="E3776" s="17" t="s">
        <v>954</v>
      </c>
      <c r="F3776" s="23">
        <v>1800</v>
      </c>
      <c r="G3776" s="18">
        <v>200</v>
      </c>
      <c r="H3776" s="13">
        <v>0.2223</v>
      </c>
      <c r="I3776" s="18">
        <v>244.46</v>
      </c>
      <c r="J3776" s="18">
        <f t="shared" si="188"/>
        <v>440028</v>
      </c>
    </row>
    <row r="3777" spans="1:10" ht="39" customHeight="1">
      <c r="A3777" s="2" t="s">
        <v>6996</v>
      </c>
      <c r="B3777" s="3" t="s">
        <v>6997</v>
      </c>
      <c r="C3777" s="2" t="s">
        <v>16</v>
      </c>
      <c r="D3777" s="2" t="s">
        <v>6998</v>
      </c>
      <c r="E3777" s="17" t="s">
        <v>954</v>
      </c>
      <c r="F3777" s="23">
        <v>10889</v>
      </c>
      <c r="G3777" s="18">
        <v>99.91</v>
      </c>
      <c r="H3777" s="13">
        <v>0.2223</v>
      </c>
      <c r="I3777" s="18">
        <v>122.11</v>
      </c>
      <c r="J3777" s="18">
        <f t="shared" si="188"/>
        <v>1329655.79</v>
      </c>
    </row>
    <row r="3778" spans="1:10" ht="25.95" customHeight="1">
      <c r="A3778" s="2" t="s">
        <v>6999</v>
      </c>
      <c r="B3778" s="3" t="s">
        <v>7000</v>
      </c>
      <c r="C3778" s="2" t="s">
        <v>16</v>
      </c>
      <c r="D3778" s="2" t="s">
        <v>7001</v>
      </c>
      <c r="E3778" s="17" t="s">
        <v>24</v>
      </c>
      <c r="F3778" s="23">
        <v>3</v>
      </c>
      <c r="G3778" s="18">
        <v>8071.42</v>
      </c>
      <c r="H3778" s="13">
        <v>0.2223</v>
      </c>
      <c r="I3778" s="18">
        <v>9865.69</v>
      </c>
      <c r="J3778" s="18">
        <f t="shared" si="188"/>
        <v>29597.07</v>
      </c>
    </row>
    <row r="3779" spans="1:10" ht="25.95" customHeight="1">
      <c r="A3779" s="2" t="s">
        <v>7002</v>
      </c>
      <c r="B3779" s="3" t="s">
        <v>7003</v>
      </c>
      <c r="C3779" s="2" t="s">
        <v>16</v>
      </c>
      <c r="D3779" s="2" t="s">
        <v>7004</v>
      </c>
      <c r="E3779" s="17" t="s">
        <v>24</v>
      </c>
      <c r="F3779" s="23">
        <v>21</v>
      </c>
      <c r="G3779" s="18">
        <v>149.86000000000001</v>
      </c>
      <c r="H3779" s="13">
        <v>0.2223</v>
      </c>
      <c r="I3779" s="18">
        <v>183.17</v>
      </c>
      <c r="J3779" s="18">
        <f t="shared" si="188"/>
        <v>3846.57</v>
      </c>
    </row>
    <row r="3780" spans="1:10" ht="25.95" customHeight="1">
      <c r="A3780" s="2" t="s">
        <v>7005</v>
      </c>
      <c r="B3780" s="3" t="s">
        <v>7006</v>
      </c>
      <c r="C3780" s="2" t="s">
        <v>16</v>
      </c>
      <c r="D3780" s="2" t="s">
        <v>7007</v>
      </c>
      <c r="E3780" s="17" t="s">
        <v>24</v>
      </c>
      <c r="F3780" s="23">
        <v>215</v>
      </c>
      <c r="G3780" s="18">
        <v>163.66</v>
      </c>
      <c r="H3780" s="13">
        <v>0.2223</v>
      </c>
      <c r="I3780" s="18">
        <v>200.04</v>
      </c>
      <c r="J3780" s="18">
        <f t="shared" si="188"/>
        <v>43008.6</v>
      </c>
    </row>
    <row r="3781" spans="1:10" ht="64.95" customHeight="1">
      <c r="A3781" s="2" t="s">
        <v>7008</v>
      </c>
      <c r="B3781" s="3" t="s">
        <v>7009</v>
      </c>
      <c r="C3781" s="2" t="s">
        <v>16</v>
      </c>
      <c r="D3781" s="2" t="s">
        <v>7010</v>
      </c>
      <c r="E3781" s="17" t="s">
        <v>24</v>
      </c>
      <c r="F3781" s="23">
        <v>274</v>
      </c>
      <c r="G3781" s="18">
        <v>154.93</v>
      </c>
      <c r="H3781" s="13">
        <v>0.2223</v>
      </c>
      <c r="I3781" s="18">
        <v>189.37</v>
      </c>
      <c r="J3781" s="18">
        <f t="shared" si="188"/>
        <v>51887.38</v>
      </c>
    </row>
    <row r="3782" spans="1:10" ht="24" customHeight="1">
      <c r="A3782" s="1" t="s">
        <v>7011</v>
      </c>
      <c r="B3782" s="1"/>
      <c r="C3782" s="1"/>
      <c r="D3782" s="1" t="s">
        <v>7012</v>
      </c>
      <c r="E3782" s="15"/>
      <c r="F3782" s="24"/>
      <c r="G3782" s="15"/>
      <c r="H3782" s="12"/>
      <c r="I3782" s="15"/>
      <c r="J3782" s="16">
        <v>3016494.54</v>
      </c>
    </row>
    <row r="3783" spans="1:10" ht="25.95" customHeight="1">
      <c r="A3783" s="1" t="s">
        <v>7013</v>
      </c>
      <c r="B3783" s="1"/>
      <c r="C3783" s="1"/>
      <c r="D3783" s="1" t="s">
        <v>7014</v>
      </c>
      <c r="E3783" s="15"/>
      <c r="F3783" s="24"/>
      <c r="G3783" s="15"/>
      <c r="H3783" s="12"/>
      <c r="I3783" s="15"/>
      <c r="J3783" s="16">
        <v>2271576.66</v>
      </c>
    </row>
    <row r="3784" spans="1:10" ht="103.95" customHeight="1">
      <c r="A3784" s="2" t="s">
        <v>7015</v>
      </c>
      <c r="B3784" s="3" t="s">
        <v>7016</v>
      </c>
      <c r="C3784" s="2" t="s">
        <v>16</v>
      </c>
      <c r="D3784" s="2" t="s">
        <v>7017</v>
      </c>
      <c r="E3784" s="17" t="s">
        <v>24</v>
      </c>
      <c r="F3784" s="23">
        <v>4</v>
      </c>
      <c r="G3784" s="18">
        <v>79171.600000000006</v>
      </c>
      <c r="H3784" s="13">
        <v>0.15279999999999999</v>
      </c>
      <c r="I3784" s="18">
        <v>91269.02</v>
      </c>
      <c r="J3784" s="18">
        <f t="shared" ref="J3784:J3807" si="189">TRUNC(F3784 * TRUNC(G3784 * (1 + 15.28 / 100), 2), 2)</f>
        <v>365076.08</v>
      </c>
    </row>
    <row r="3785" spans="1:10" ht="78" customHeight="1">
      <c r="A3785" s="2" t="s">
        <v>7018</v>
      </c>
      <c r="B3785" s="3" t="s">
        <v>7019</v>
      </c>
      <c r="C3785" s="2" t="s">
        <v>16</v>
      </c>
      <c r="D3785" s="2" t="s">
        <v>7020</v>
      </c>
      <c r="E3785" s="17" t="s">
        <v>24</v>
      </c>
      <c r="F3785" s="23">
        <v>2</v>
      </c>
      <c r="G3785" s="18">
        <v>54140.56</v>
      </c>
      <c r="H3785" s="13">
        <v>0.15279999999999999</v>
      </c>
      <c r="I3785" s="18">
        <v>62413.23</v>
      </c>
      <c r="J3785" s="18">
        <f t="shared" si="189"/>
        <v>124826.46</v>
      </c>
    </row>
    <row r="3786" spans="1:10" ht="78" customHeight="1">
      <c r="A3786" s="2" t="s">
        <v>7021</v>
      </c>
      <c r="B3786" s="3" t="s">
        <v>7022</v>
      </c>
      <c r="C3786" s="2" t="s">
        <v>16</v>
      </c>
      <c r="D3786" s="2" t="s">
        <v>7023</v>
      </c>
      <c r="E3786" s="17" t="s">
        <v>24</v>
      </c>
      <c r="F3786" s="23">
        <v>2</v>
      </c>
      <c r="G3786" s="18">
        <v>94000</v>
      </c>
      <c r="H3786" s="13">
        <v>0.15279999999999999</v>
      </c>
      <c r="I3786" s="18">
        <v>108363.2</v>
      </c>
      <c r="J3786" s="18">
        <f t="shared" si="189"/>
        <v>216726.39999999999</v>
      </c>
    </row>
    <row r="3787" spans="1:10" ht="52.05" customHeight="1">
      <c r="A3787" s="2" t="s">
        <v>7024</v>
      </c>
      <c r="B3787" s="3" t="s">
        <v>7025</v>
      </c>
      <c r="C3787" s="2" t="s">
        <v>16</v>
      </c>
      <c r="D3787" s="2" t="s">
        <v>7026</v>
      </c>
      <c r="E3787" s="17" t="s">
        <v>24</v>
      </c>
      <c r="F3787" s="23">
        <v>2</v>
      </c>
      <c r="G3787" s="18">
        <v>376215.55</v>
      </c>
      <c r="H3787" s="13">
        <v>0.15279999999999999</v>
      </c>
      <c r="I3787" s="18">
        <v>433701.28</v>
      </c>
      <c r="J3787" s="18">
        <f t="shared" si="189"/>
        <v>867402.56</v>
      </c>
    </row>
    <row r="3788" spans="1:10" ht="52.05" customHeight="1">
      <c r="A3788" s="2" t="s">
        <v>7027</v>
      </c>
      <c r="B3788" s="3" t="s">
        <v>7028</v>
      </c>
      <c r="C3788" s="2" t="s">
        <v>16</v>
      </c>
      <c r="D3788" s="2" t="s">
        <v>7029</v>
      </c>
      <c r="E3788" s="17" t="s">
        <v>24</v>
      </c>
      <c r="F3788" s="23">
        <v>2</v>
      </c>
      <c r="G3788" s="18">
        <v>54076.65</v>
      </c>
      <c r="H3788" s="13">
        <v>0.15279999999999999</v>
      </c>
      <c r="I3788" s="18">
        <v>62339.56</v>
      </c>
      <c r="J3788" s="18">
        <f t="shared" si="189"/>
        <v>124679.12</v>
      </c>
    </row>
    <row r="3789" spans="1:10" ht="52.05" customHeight="1">
      <c r="A3789" s="2" t="s">
        <v>7030</v>
      </c>
      <c r="B3789" s="3" t="s">
        <v>7031</v>
      </c>
      <c r="C3789" s="2" t="s">
        <v>16</v>
      </c>
      <c r="D3789" s="2" t="s">
        <v>7032</v>
      </c>
      <c r="E3789" s="17" t="s">
        <v>24</v>
      </c>
      <c r="F3789" s="23">
        <v>2</v>
      </c>
      <c r="G3789" s="18">
        <v>188107.78</v>
      </c>
      <c r="H3789" s="13">
        <v>0.15279999999999999</v>
      </c>
      <c r="I3789" s="18">
        <v>216850.64</v>
      </c>
      <c r="J3789" s="18">
        <f t="shared" si="189"/>
        <v>433701.28</v>
      </c>
    </row>
    <row r="3790" spans="1:10" ht="78" customHeight="1">
      <c r="A3790" s="2" t="s">
        <v>7033</v>
      </c>
      <c r="B3790" s="3" t="s">
        <v>7034</v>
      </c>
      <c r="C3790" s="2" t="s">
        <v>16</v>
      </c>
      <c r="D3790" s="2" t="s">
        <v>7035</v>
      </c>
      <c r="E3790" s="17" t="s">
        <v>954</v>
      </c>
      <c r="F3790" s="23">
        <v>180</v>
      </c>
      <c r="G3790" s="18">
        <v>328.99</v>
      </c>
      <c r="H3790" s="13">
        <v>0.15279999999999999</v>
      </c>
      <c r="I3790" s="18">
        <v>379.25</v>
      </c>
      <c r="J3790" s="18">
        <f t="shared" si="189"/>
        <v>68265</v>
      </c>
    </row>
    <row r="3791" spans="1:10" ht="78" customHeight="1">
      <c r="A3791" s="2" t="s">
        <v>7036</v>
      </c>
      <c r="B3791" s="3" t="s">
        <v>7037</v>
      </c>
      <c r="C3791" s="2" t="s">
        <v>16</v>
      </c>
      <c r="D3791" s="2" t="s">
        <v>7038</v>
      </c>
      <c r="E3791" s="17" t="s">
        <v>954</v>
      </c>
      <c r="F3791" s="23">
        <v>60</v>
      </c>
      <c r="G3791" s="18">
        <v>181.53</v>
      </c>
      <c r="H3791" s="13">
        <v>0.15279999999999999</v>
      </c>
      <c r="I3791" s="18">
        <v>209.26</v>
      </c>
      <c r="J3791" s="18">
        <f t="shared" si="189"/>
        <v>12555.6</v>
      </c>
    </row>
    <row r="3792" spans="1:10" ht="78" customHeight="1">
      <c r="A3792" s="2" t="s">
        <v>7039</v>
      </c>
      <c r="B3792" s="3" t="s">
        <v>7040</v>
      </c>
      <c r="C3792" s="2" t="s">
        <v>16</v>
      </c>
      <c r="D3792" s="2" t="s">
        <v>7041</v>
      </c>
      <c r="E3792" s="17" t="s">
        <v>954</v>
      </c>
      <c r="F3792" s="23">
        <v>300</v>
      </c>
      <c r="G3792" s="18">
        <v>75.150000000000006</v>
      </c>
      <c r="H3792" s="13">
        <v>0.15279999999999999</v>
      </c>
      <c r="I3792" s="18">
        <v>86.63</v>
      </c>
      <c r="J3792" s="18">
        <f t="shared" si="189"/>
        <v>25989</v>
      </c>
    </row>
    <row r="3793" spans="1:10" ht="78" customHeight="1">
      <c r="A3793" s="2" t="s">
        <v>7042</v>
      </c>
      <c r="B3793" s="3" t="s">
        <v>7043</v>
      </c>
      <c r="C3793" s="2" t="s">
        <v>16</v>
      </c>
      <c r="D3793" s="2" t="s">
        <v>7044</v>
      </c>
      <c r="E3793" s="17" t="s">
        <v>954</v>
      </c>
      <c r="F3793" s="23">
        <v>80</v>
      </c>
      <c r="G3793" s="18">
        <v>51.25</v>
      </c>
      <c r="H3793" s="13">
        <v>0.15279999999999999</v>
      </c>
      <c r="I3793" s="18">
        <v>59.08</v>
      </c>
      <c r="J3793" s="18">
        <f t="shared" si="189"/>
        <v>4726.3999999999996</v>
      </c>
    </row>
    <row r="3794" spans="1:10" ht="78" customHeight="1">
      <c r="A3794" s="2" t="s">
        <v>7045</v>
      </c>
      <c r="B3794" s="3" t="s">
        <v>7046</v>
      </c>
      <c r="C3794" s="2" t="s">
        <v>16</v>
      </c>
      <c r="D3794" s="2" t="s">
        <v>7047</v>
      </c>
      <c r="E3794" s="17" t="s">
        <v>954</v>
      </c>
      <c r="F3794" s="23">
        <v>100</v>
      </c>
      <c r="G3794" s="18">
        <v>36.5</v>
      </c>
      <c r="H3794" s="13">
        <v>0.15279999999999999</v>
      </c>
      <c r="I3794" s="18">
        <v>42.07</v>
      </c>
      <c r="J3794" s="18">
        <f t="shared" si="189"/>
        <v>4207</v>
      </c>
    </row>
    <row r="3795" spans="1:10" ht="78" customHeight="1">
      <c r="A3795" s="2" t="s">
        <v>7048</v>
      </c>
      <c r="B3795" s="3" t="s">
        <v>7049</v>
      </c>
      <c r="C3795" s="2" t="s">
        <v>16</v>
      </c>
      <c r="D3795" s="2" t="s">
        <v>7050</v>
      </c>
      <c r="E3795" s="17" t="s">
        <v>954</v>
      </c>
      <c r="F3795" s="23">
        <v>80</v>
      </c>
      <c r="G3795" s="18">
        <v>22.74</v>
      </c>
      <c r="H3795" s="13">
        <v>0.15279999999999999</v>
      </c>
      <c r="I3795" s="18">
        <v>26.21</v>
      </c>
      <c r="J3795" s="18">
        <f t="shared" si="189"/>
        <v>2096.8000000000002</v>
      </c>
    </row>
    <row r="3796" spans="1:10" ht="78" customHeight="1">
      <c r="A3796" s="2" t="s">
        <v>7051</v>
      </c>
      <c r="B3796" s="3" t="s">
        <v>7052</v>
      </c>
      <c r="C3796" s="2" t="s">
        <v>16</v>
      </c>
      <c r="D3796" s="2" t="s">
        <v>7053</v>
      </c>
      <c r="E3796" s="17" t="s">
        <v>954</v>
      </c>
      <c r="F3796" s="23">
        <v>100</v>
      </c>
      <c r="G3796" s="18">
        <v>6.95</v>
      </c>
      <c r="H3796" s="13">
        <v>0.15279999999999999</v>
      </c>
      <c r="I3796" s="18">
        <v>8.01</v>
      </c>
      <c r="J3796" s="18">
        <f t="shared" si="189"/>
        <v>801</v>
      </c>
    </row>
    <row r="3797" spans="1:10" ht="25.95" customHeight="1">
      <c r="A3797" s="2" t="s">
        <v>7054</v>
      </c>
      <c r="B3797" s="3" t="s">
        <v>7055</v>
      </c>
      <c r="C3797" s="2" t="s">
        <v>16</v>
      </c>
      <c r="D3797" s="2" t="s">
        <v>7056</v>
      </c>
      <c r="E3797" s="17" t="s">
        <v>24</v>
      </c>
      <c r="F3797" s="23">
        <v>4</v>
      </c>
      <c r="G3797" s="18">
        <v>98.88</v>
      </c>
      <c r="H3797" s="13">
        <v>0.15279999999999999</v>
      </c>
      <c r="I3797" s="18">
        <v>113.98</v>
      </c>
      <c r="J3797" s="18">
        <f t="shared" si="189"/>
        <v>455.92</v>
      </c>
    </row>
    <row r="3798" spans="1:10" ht="25.95" customHeight="1">
      <c r="A3798" s="2" t="s">
        <v>7057</v>
      </c>
      <c r="B3798" s="3" t="s">
        <v>7058</v>
      </c>
      <c r="C3798" s="2" t="s">
        <v>16</v>
      </c>
      <c r="D3798" s="2" t="s">
        <v>7059</v>
      </c>
      <c r="E3798" s="17" t="s">
        <v>24</v>
      </c>
      <c r="F3798" s="23">
        <v>4</v>
      </c>
      <c r="G3798" s="18">
        <v>98.88</v>
      </c>
      <c r="H3798" s="13">
        <v>0.15279999999999999</v>
      </c>
      <c r="I3798" s="18">
        <v>113.98</v>
      </c>
      <c r="J3798" s="18">
        <f t="shared" si="189"/>
        <v>455.92</v>
      </c>
    </row>
    <row r="3799" spans="1:10" ht="39" customHeight="1">
      <c r="A3799" s="2" t="s">
        <v>7060</v>
      </c>
      <c r="B3799" s="3" t="s">
        <v>7061</v>
      </c>
      <c r="C3799" s="2" t="s">
        <v>16</v>
      </c>
      <c r="D3799" s="2" t="s">
        <v>7062</v>
      </c>
      <c r="E3799" s="17" t="s">
        <v>29</v>
      </c>
      <c r="F3799" s="23">
        <v>36</v>
      </c>
      <c r="G3799" s="18">
        <v>76.14</v>
      </c>
      <c r="H3799" s="13">
        <v>0.15279999999999999</v>
      </c>
      <c r="I3799" s="18">
        <v>87.77</v>
      </c>
      <c r="J3799" s="18">
        <f t="shared" si="189"/>
        <v>3159.72</v>
      </c>
    </row>
    <row r="3800" spans="1:10" ht="25.95" customHeight="1">
      <c r="A3800" s="2" t="s">
        <v>7063</v>
      </c>
      <c r="B3800" s="3" t="s">
        <v>7064</v>
      </c>
      <c r="C3800" s="2" t="s">
        <v>16</v>
      </c>
      <c r="D3800" s="2" t="s">
        <v>7065</v>
      </c>
      <c r="E3800" s="17" t="s">
        <v>24</v>
      </c>
      <c r="F3800" s="23">
        <v>24</v>
      </c>
      <c r="G3800" s="18">
        <v>4.93</v>
      </c>
      <c r="H3800" s="13">
        <v>0.15279999999999999</v>
      </c>
      <c r="I3800" s="18">
        <v>5.68</v>
      </c>
      <c r="J3800" s="18">
        <f t="shared" si="189"/>
        <v>136.32</v>
      </c>
    </row>
    <row r="3801" spans="1:10" ht="25.95" customHeight="1">
      <c r="A3801" s="2" t="s">
        <v>7066</v>
      </c>
      <c r="B3801" s="3" t="s">
        <v>7067</v>
      </c>
      <c r="C3801" s="2" t="s">
        <v>16</v>
      </c>
      <c r="D3801" s="2" t="s">
        <v>7068</v>
      </c>
      <c r="E3801" s="17" t="s">
        <v>24</v>
      </c>
      <c r="F3801" s="23">
        <v>12</v>
      </c>
      <c r="G3801" s="18">
        <v>2.36</v>
      </c>
      <c r="H3801" s="13">
        <v>0.15279999999999999</v>
      </c>
      <c r="I3801" s="18">
        <v>2.72</v>
      </c>
      <c r="J3801" s="18">
        <f t="shared" si="189"/>
        <v>32.64</v>
      </c>
    </row>
    <row r="3802" spans="1:10" ht="64.95" customHeight="1">
      <c r="A3802" s="2" t="s">
        <v>7069</v>
      </c>
      <c r="B3802" s="3" t="s">
        <v>7070</v>
      </c>
      <c r="C3802" s="2" t="s">
        <v>16</v>
      </c>
      <c r="D3802" s="2" t="s">
        <v>7071</v>
      </c>
      <c r="E3802" s="17" t="s">
        <v>24</v>
      </c>
      <c r="F3802" s="23">
        <v>12</v>
      </c>
      <c r="G3802" s="18">
        <v>113.4</v>
      </c>
      <c r="H3802" s="13">
        <v>0.15279999999999999</v>
      </c>
      <c r="I3802" s="18">
        <v>130.72</v>
      </c>
      <c r="J3802" s="18">
        <f t="shared" si="189"/>
        <v>1568.64</v>
      </c>
    </row>
    <row r="3803" spans="1:10" ht="25.95" customHeight="1">
      <c r="A3803" s="2" t="s">
        <v>7072</v>
      </c>
      <c r="B3803" s="3" t="s">
        <v>7073</v>
      </c>
      <c r="C3803" s="2" t="s">
        <v>16</v>
      </c>
      <c r="D3803" s="2" t="s">
        <v>7074</v>
      </c>
      <c r="E3803" s="17" t="s">
        <v>29</v>
      </c>
      <c r="F3803" s="23">
        <v>120</v>
      </c>
      <c r="G3803" s="18">
        <v>8.99</v>
      </c>
      <c r="H3803" s="13">
        <v>0.15279999999999999</v>
      </c>
      <c r="I3803" s="18">
        <v>10.36</v>
      </c>
      <c r="J3803" s="18">
        <f t="shared" si="189"/>
        <v>1243.2</v>
      </c>
    </row>
    <row r="3804" spans="1:10" ht="39" customHeight="1">
      <c r="A3804" s="2" t="s">
        <v>7075</v>
      </c>
      <c r="B3804" s="3" t="s">
        <v>7076</v>
      </c>
      <c r="C3804" s="2" t="s">
        <v>16</v>
      </c>
      <c r="D3804" s="2" t="s">
        <v>7077</v>
      </c>
      <c r="E3804" s="17" t="s">
        <v>24</v>
      </c>
      <c r="F3804" s="23">
        <v>16</v>
      </c>
      <c r="G3804" s="18">
        <v>2.16</v>
      </c>
      <c r="H3804" s="13">
        <v>0.15279999999999999</v>
      </c>
      <c r="I3804" s="18">
        <v>2.4900000000000002</v>
      </c>
      <c r="J3804" s="18">
        <f t="shared" si="189"/>
        <v>39.840000000000003</v>
      </c>
    </row>
    <row r="3805" spans="1:10" ht="39" customHeight="1">
      <c r="A3805" s="2" t="s">
        <v>7078</v>
      </c>
      <c r="B3805" s="3" t="s">
        <v>7079</v>
      </c>
      <c r="C3805" s="2" t="s">
        <v>16</v>
      </c>
      <c r="D3805" s="2" t="s">
        <v>7080</v>
      </c>
      <c r="E3805" s="17" t="s">
        <v>24</v>
      </c>
      <c r="F3805" s="23">
        <v>4</v>
      </c>
      <c r="G3805" s="18">
        <v>210.96</v>
      </c>
      <c r="H3805" s="13">
        <v>0.15279999999999999</v>
      </c>
      <c r="I3805" s="18">
        <v>243.19</v>
      </c>
      <c r="J3805" s="18">
        <f t="shared" si="189"/>
        <v>972.76</v>
      </c>
    </row>
    <row r="3806" spans="1:10" ht="103.95" customHeight="1">
      <c r="A3806" s="2" t="s">
        <v>7081</v>
      </c>
      <c r="B3806" s="3" t="s">
        <v>7082</v>
      </c>
      <c r="C3806" s="2" t="s">
        <v>16</v>
      </c>
      <c r="D3806" s="2" t="s">
        <v>7083</v>
      </c>
      <c r="E3806" s="17" t="s">
        <v>24</v>
      </c>
      <c r="F3806" s="23">
        <v>2</v>
      </c>
      <c r="G3806" s="18">
        <v>4883.04</v>
      </c>
      <c r="H3806" s="13">
        <v>0.15279999999999999</v>
      </c>
      <c r="I3806" s="18">
        <v>5629.16</v>
      </c>
      <c r="J3806" s="18">
        <f t="shared" si="189"/>
        <v>11258.32</v>
      </c>
    </row>
    <row r="3807" spans="1:10" ht="39" customHeight="1">
      <c r="A3807" s="2" t="s">
        <v>7084</v>
      </c>
      <c r="B3807" s="3" t="s">
        <v>7085</v>
      </c>
      <c r="C3807" s="2" t="s">
        <v>16</v>
      </c>
      <c r="D3807" s="2" t="s">
        <v>7086</v>
      </c>
      <c r="E3807" s="17" t="s">
        <v>24</v>
      </c>
      <c r="F3807" s="23">
        <v>4</v>
      </c>
      <c r="G3807" s="18">
        <v>260.39</v>
      </c>
      <c r="H3807" s="13">
        <v>0.15279999999999999</v>
      </c>
      <c r="I3807" s="18">
        <v>300.17</v>
      </c>
      <c r="J3807" s="18">
        <f t="shared" si="189"/>
        <v>1200.68</v>
      </c>
    </row>
    <row r="3808" spans="1:10" ht="52.05" customHeight="1">
      <c r="A3808" s="1" t="s">
        <v>7087</v>
      </c>
      <c r="B3808" s="1"/>
      <c r="C3808" s="1"/>
      <c r="D3808" s="1" t="s">
        <v>6950</v>
      </c>
      <c r="E3808" s="15"/>
      <c r="F3808" s="24"/>
      <c r="G3808" s="15"/>
      <c r="H3808" s="12"/>
      <c r="I3808" s="15"/>
      <c r="J3808" s="16">
        <v>744917.88</v>
      </c>
    </row>
    <row r="3809" spans="1:10" ht="25.95" customHeight="1">
      <c r="A3809" s="2" t="s">
        <v>7088</v>
      </c>
      <c r="B3809" s="3" t="s">
        <v>7089</v>
      </c>
      <c r="C3809" s="2" t="s">
        <v>16</v>
      </c>
      <c r="D3809" s="2" t="s">
        <v>7090</v>
      </c>
      <c r="E3809" s="17" t="s">
        <v>24</v>
      </c>
      <c r="F3809" s="23">
        <v>4</v>
      </c>
      <c r="G3809" s="18">
        <v>43305.05</v>
      </c>
      <c r="H3809" s="13">
        <v>0.2223</v>
      </c>
      <c r="I3809" s="18">
        <v>52931.76</v>
      </c>
      <c r="J3809" s="18">
        <f t="shared" ref="J3809:J3816" si="190">TRUNC(F3809 * TRUNC(G3809 * (1 + 22.23 / 100), 2), 2)</f>
        <v>211727.04</v>
      </c>
    </row>
    <row r="3810" spans="1:10" ht="25.95" customHeight="1">
      <c r="A3810" s="2" t="s">
        <v>7091</v>
      </c>
      <c r="B3810" s="3" t="s">
        <v>7092</v>
      </c>
      <c r="C3810" s="2" t="s">
        <v>16</v>
      </c>
      <c r="D3810" s="2" t="s">
        <v>7093</v>
      </c>
      <c r="E3810" s="17" t="s">
        <v>24</v>
      </c>
      <c r="F3810" s="23">
        <v>2</v>
      </c>
      <c r="G3810" s="18">
        <v>5571.42</v>
      </c>
      <c r="H3810" s="13">
        <v>0.2223</v>
      </c>
      <c r="I3810" s="18">
        <v>6809.94</v>
      </c>
      <c r="J3810" s="18">
        <f t="shared" si="190"/>
        <v>13619.88</v>
      </c>
    </row>
    <row r="3811" spans="1:10" ht="25.95" customHeight="1">
      <c r="A3811" s="2" t="s">
        <v>7094</v>
      </c>
      <c r="B3811" s="3" t="s">
        <v>7095</v>
      </c>
      <c r="C3811" s="2" t="s">
        <v>16</v>
      </c>
      <c r="D3811" s="2" t="s">
        <v>7096</v>
      </c>
      <c r="E3811" s="17" t="s">
        <v>24</v>
      </c>
      <c r="F3811" s="23">
        <v>2</v>
      </c>
      <c r="G3811" s="18">
        <v>16000.2</v>
      </c>
      <c r="H3811" s="13">
        <v>0.2223</v>
      </c>
      <c r="I3811" s="18">
        <v>19557.04</v>
      </c>
      <c r="J3811" s="18">
        <f t="shared" si="190"/>
        <v>39114.080000000002</v>
      </c>
    </row>
    <row r="3812" spans="1:10" ht="25.95" customHeight="1">
      <c r="A3812" s="2" t="s">
        <v>7097</v>
      </c>
      <c r="B3812" s="3" t="s">
        <v>7098</v>
      </c>
      <c r="C3812" s="2" t="s">
        <v>16</v>
      </c>
      <c r="D3812" s="2" t="s">
        <v>7099</v>
      </c>
      <c r="E3812" s="17" t="s">
        <v>24</v>
      </c>
      <c r="F3812" s="23">
        <v>2</v>
      </c>
      <c r="G3812" s="18">
        <v>19200.240000000002</v>
      </c>
      <c r="H3812" s="13">
        <v>0.2223</v>
      </c>
      <c r="I3812" s="18">
        <v>23468.45</v>
      </c>
      <c r="J3812" s="18">
        <f t="shared" si="190"/>
        <v>46936.9</v>
      </c>
    </row>
    <row r="3813" spans="1:10" ht="25.95" customHeight="1">
      <c r="A3813" s="2" t="s">
        <v>7100</v>
      </c>
      <c r="B3813" s="3" t="s">
        <v>7101</v>
      </c>
      <c r="C3813" s="2" t="s">
        <v>16</v>
      </c>
      <c r="D3813" s="2" t="s">
        <v>7102</v>
      </c>
      <c r="E3813" s="17" t="s">
        <v>24</v>
      </c>
      <c r="F3813" s="23">
        <v>2</v>
      </c>
      <c r="G3813" s="18">
        <v>6497.36</v>
      </c>
      <c r="H3813" s="13">
        <v>0.2223</v>
      </c>
      <c r="I3813" s="18">
        <v>7941.72</v>
      </c>
      <c r="J3813" s="18">
        <f t="shared" si="190"/>
        <v>15883.44</v>
      </c>
    </row>
    <row r="3814" spans="1:10" ht="25.95" customHeight="1">
      <c r="A3814" s="2" t="s">
        <v>7103</v>
      </c>
      <c r="B3814" s="3" t="s">
        <v>7104</v>
      </c>
      <c r="C3814" s="2" t="s">
        <v>16</v>
      </c>
      <c r="D3814" s="2" t="s">
        <v>7105</v>
      </c>
      <c r="E3814" s="17" t="s">
        <v>24</v>
      </c>
      <c r="F3814" s="23">
        <v>2</v>
      </c>
      <c r="G3814" s="18">
        <v>19200.240000000002</v>
      </c>
      <c r="H3814" s="13">
        <v>0.2223</v>
      </c>
      <c r="I3814" s="18">
        <v>23468.45</v>
      </c>
      <c r="J3814" s="18">
        <f t="shared" si="190"/>
        <v>46936.9</v>
      </c>
    </row>
    <row r="3815" spans="1:10" ht="103.95" customHeight="1">
      <c r="A3815" s="2" t="s">
        <v>7106</v>
      </c>
      <c r="B3815" s="3" t="s">
        <v>7107</v>
      </c>
      <c r="C3815" s="2" t="s">
        <v>16</v>
      </c>
      <c r="D3815" s="2" t="s">
        <v>7108</v>
      </c>
      <c r="E3815" s="17" t="s">
        <v>954</v>
      </c>
      <c r="F3815" s="23">
        <v>900</v>
      </c>
      <c r="G3815" s="18">
        <v>321.82</v>
      </c>
      <c r="H3815" s="13">
        <v>0.2223</v>
      </c>
      <c r="I3815" s="18">
        <v>393.36</v>
      </c>
      <c r="J3815" s="18">
        <f t="shared" si="190"/>
        <v>354024</v>
      </c>
    </row>
    <row r="3816" spans="1:10" ht="91.05" customHeight="1">
      <c r="A3816" s="2" t="s">
        <v>7109</v>
      </c>
      <c r="B3816" s="3" t="s">
        <v>7110</v>
      </c>
      <c r="C3816" s="2" t="s">
        <v>16</v>
      </c>
      <c r="D3816" s="2" t="s">
        <v>7111</v>
      </c>
      <c r="E3816" s="17" t="s">
        <v>24</v>
      </c>
      <c r="F3816" s="23">
        <v>2</v>
      </c>
      <c r="G3816" s="18">
        <v>6821.42</v>
      </c>
      <c r="H3816" s="13">
        <v>0.2223</v>
      </c>
      <c r="I3816" s="18">
        <v>8337.82</v>
      </c>
      <c r="J3816" s="18">
        <f t="shared" si="190"/>
        <v>16675.64</v>
      </c>
    </row>
    <row r="3817" spans="1:10" ht="24" customHeight="1">
      <c r="A3817" s="1" t="s">
        <v>7112</v>
      </c>
      <c r="B3817" s="1"/>
      <c r="C3817" s="1"/>
      <c r="D3817" s="1" t="s">
        <v>7113</v>
      </c>
      <c r="E3817" s="15"/>
      <c r="F3817" s="24"/>
      <c r="G3817" s="15"/>
      <c r="H3817" s="12"/>
      <c r="I3817" s="15"/>
      <c r="J3817" s="16">
        <v>38885546.439999998</v>
      </c>
    </row>
    <row r="3818" spans="1:10" ht="25.95" customHeight="1">
      <c r="A3818" s="1" t="s">
        <v>7114</v>
      </c>
      <c r="B3818" s="1"/>
      <c r="C3818" s="1"/>
      <c r="D3818" s="1" t="s">
        <v>7115</v>
      </c>
      <c r="E3818" s="15"/>
      <c r="F3818" s="24"/>
      <c r="G3818" s="15"/>
      <c r="H3818" s="12"/>
      <c r="I3818" s="15"/>
      <c r="J3818" s="16">
        <v>30832715.579999998</v>
      </c>
    </row>
    <row r="3819" spans="1:10" ht="117" customHeight="1">
      <c r="A3819" s="2" t="s">
        <v>7116</v>
      </c>
      <c r="B3819" s="3" t="s">
        <v>7117</v>
      </c>
      <c r="C3819" s="2" t="s">
        <v>16</v>
      </c>
      <c r="D3819" s="2" t="s">
        <v>7118</v>
      </c>
      <c r="E3819" s="17" t="s">
        <v>954</v>
      </c>
      <c r="F3819" s="23">
        <v>8567</v>
      </c>
      <c r="G3819" s="18">
        <v>2830.24</v>
      </c>
      <c r="H3819" s="13">
        <v>0.15279999999999999</v>
      </c>
      <c r="I3819" s="18">
        <v>3262.7</v>
      </c>
      <c r="J3819" s="18">
        <f>TRUNC(F3819 * TRUNC(G3819 * (1 + 15.28 / 100), 2), 2)</f>
        <v>27951550.899999999</v>
      </c>
    </row>
    <row r="3820" spans="1:10" ht="52.05" customHeight="1">
      <c r="A3820" s="2" t="s">
        <v>7119</v>
      </c>
      <c r="B3820" s="3" t="s">
        <v>7120</v>
      </c>
      <c r="C3820" s="2" t="s">
        <v>16</v>
      </c>
      <c r="D3820" s="2" t="s">
        <v>7121</v>
      </c>
      <c r="E3820" s="17" t="s">
        <v>24</v>
      </c>
      <c r="F3820" s="23">
        <v>4</v>
      </c>
      <c r="G3820" s="18">
        <v>326952.78999999998</v>
      </c>
      <c r="H3820" s="13">
        <v>0.15279999999999999</v>
      </c>
      <c r="I3820" s="18">
        <v>376911.17</v>
      </c>
      <c r="J3820" s="18">
        <f>TRUNC(F3820 * TRUNC(G3820 * (1 + 15.28 / 100), 2), 2)</f>
        <v>1507644.68</v>
      </c>
    </row>
    <row r="3821" spans="1:10" ht="103.95" customHeight="1">
      <c r="A3821" s="2" t="s">
        <v>7122</v>
      </c>
      <c r="B3821" s="3" t="s">
        <v>7123</v>
      </c>
      <c r="C3821" s="2" t="s">
        <v>16</v>
      </c>
      <c r="D3821" s="2" t="s">
        <v>7124</v>
      </c>
      <c r="E3821" s="17" t="s">
        <v>954</v>
      </c>
      <c r="F3821" s="23">
        <v>3000</v>
      </c>
      <c r="G3821" s="18">
        <v>397.16</v>
      </c>
      <c r="H3821" s="13">
        <v>0.15279999999999999</v>
      </c>
      <c r="I3821" s="18">
        <v>457.84</v>
      </c>
      <c r="J3821" s="18">
        <f>TRUNC(F3821 * TRUNC(G3821 * (1 + 15.28 / 100), 2), 2)</f>
        <v>1373520</v>
      </c>
    </row>
    <row r="3822" spans="1:10" ht="64.95" customHeight="1">
      <c r="A3822" s="1" t="s">
        <v>7125</v>
      </c>
      <c r="B3822" s="1"/>
      <c r="C3822" s="1"/>
      <c r="D3822" s="1" t="s">
        <v>7126</v>
      </c>
      <c r="E3822" s="15"/>
      <c r="F3822" s="24"/>
      <c r="G3822" s="15"/>
      <c r="H3822" s="12"/>
      <c r="I3822" s="15"/>
      <c r="J3822" s="16">
        <v>8052830.8600000003</v>
      </c>
    </row>
    <row r="3823" spans="1:10" ht="39" customHeight="1">
      <c r="A3823" s="2" t="s">
        <v>7127</v>
      </c>
      <c r="B3823" s="3" t="s">
        <v>7128</v>
      </c>
      <c r="C3823" s="2" t="s">
        <v>16</v>
      </c>
      <c r="D3823" s="2" t="s">
        <v>7129</v>
      </c>
      <c r="E3823" s="17" t="s">
        <v>29</v>
      </c>
      <c r="F3823" s="23">
        <v>8567</v>
      </c>
      <c r="G3823" s="18">
        <v>675.65</v>
      </c>
      <c r="H3823" s="13">
        <v>0.2223</v>
      </c>
      <c r="I3823" s="18">
        <v>825.84</v>
      </c>
      <c r="J3823" s="18">
        <f>TRUNC(F3823 * TRUNC(G3823 * (1 + 22.23 / 100), 2), 2)</f>
        <v>7074971.2800000003</v>
      </c>
    </row>
    <row r="3824" spans="1:10" ht="25.95" customHeight="1">
      <c r="A3824" s="2" t="s">
        <v>7130</v>
      </c>
      <c r="B3824" s="3" t="s">
        <v>7131</v>
      </c>
      <c r="C3824" s="2" t="s">
        <v>16</v>
      </c>
      <c r="D3824" s="2" t="s">
        <v>7132</v>
      </c>
      <c r="E3824" s="17" t="s">
        <v>24</v>
      </c>
      <c r="F3824" s="23">
        <v>4</v>
      </c>
      <c r="G3824" s="18">
        <v>13218.59</v>
      </c>
      <c r="H3824" s="13">
        <v>0.2223</v>
      </c>
      <c r="I3824" s="18">
        <v>16157.08</v>
      </c>
      <c r="J3824" s="18">
        <f>TRUNC(F3824 * TRUNC(G3824 * (1 + 22.23 / 100), 2), 2)</f>
        <v>64628.32</v>
      </c>
    </row>
    <row r="3825" spans="1:10" ht="52.05" customHeight="1">
      <c r="A3825" s="2" t="s">
        <v>7133</v>
      </c>
      <c r="B3825" s="3" t="s">
        <v>7134</v>
      </c>
      <c r="C3825" s="2" t="s">
        <v>16</v>
      </c>
      <c r="D3825" s="2" t="s">
        <v>7135</v>
      </c>
      <c r="E3825" s="17" t="s">
        <v>24</v>
      </c>
      <c r="F3825" s="23">
        <v>1</v>
      </c>
      <c r="G3825" s="18">
        <v>18166.490000000002</v>
      </c>
      <c r="H3825" s="13">
        <v>0.2223</v>
      </c>
      <c r="I3825" s="18">
        <v>22204.9</v>
      </c>
      <c r="J3825" s="18">
        <f>TRUNC(F3825 * TRUNC(G3825 * (1 + 22.23 / 100), 2), 2)</f>
        <v>22204.9</v>
      </c>
    </row>
    <row r="3826" spans="1:10" ht="39" customHeight="1">
      <c r="A3826" s="2" t="s">
        <v>7136</v>
      </c>
      <c r="B3826" s="3" t="s">
        <v>7137</v>
      </c>
      <c r="C3826" s="2" t="s">
        <v>16</v>
      </c>
      <c r="D3826" s="2" t="s">
        <v>7138</v>
      </c>
      <c r="E3826" s="17" t="s">
        <v>954</v>
      </c>
      <c r="F3826" s="23">
        <v>3000</v>
      </c>
      <c r="G3826" s="18">
        <v>234.56</v>
      </c>
      <c r="H3826" s="13">
        <v>0.2223</v>
      </c>
      <c r="I3826" s="18">
        <v>286.7</v>
      </c>
      <c r="J3826" s="18">
        <f>TRUNC(F3826 * TRUNC(G3826 * (1 + 22.23 / 100), 2), 2)</f>
        <v>860100</v>
      </c>
    </row>
    <row r="3827" spans="1:10" ht="25.95" customHeight="1">
      <c r="A3827" s="2" t="s">
        <v>7139</v>
      </c>
      <c r="B3827" s="3" t="s">
        <v>7140</v>
      </c>
      <c r="C3827" s="2" t="s">
        <v>16</v>
      </c>
      <c r="D3827" s="2" t="s">
        <v>7141</v>
      </c>
      <c r="E3827" s="17" t="s">
        <v>24</v>
      </c>
      <c r="F3827" s="23">
        <v>2</v>
      </c>
      <c r="G3827" s="18">
        <v>12650.89</v>
      </c>
      <c r="H3827" s="13">
        <v>0.2223</v>
      </c>
      <c r="I3827" s="18">
        <v>15463.18</v>
      </c>
      <c r="J3827" s="18">
        <f>TRUNC(F3827 * TRUNC(G3827 * (1 + 22.23 / 100), 2), 2)</f>
        <v>30926.36</v>
      </c>
    </row>
    <row r="3828" spans="1:10" ht="24" customHeight="1">
      <c r="A3828" s="1" t="s">
        <v>7142</v>
      </c>
      <c r="B3828" s="1"/>
      <c r="C3828" s="1"/>
      <c r="D3828" s="1" t="s">
        <v>7143</v>
      </c>
      <c r="E3828" s="15"/>
      <c r="F3828" s="24"/>
      <c r="G3828" s="15"/>
      <c r="H3828" s="12"/>
      <c r="I3828" s="15"/>
      <c r="J3828" s="16">
        <v>5246305.22</v>
      </c>
    </row>
    <row r="3829" spans="1:10" ht="24" customHeight="1">
      <c r="A3829" s="1" t="s">
        <v>7144</v>
      </c>
      <c r="B3829" s="1"/>
      <c r="C3829" s="1"/>
      <c r="D3829" s="1" t="s">
        <v>7145</v>
      </c>
      <c r="E3829" s="15"/>
      <c r="F3829" s="24"/>
      <c r="G3829" s="15"/>
      <c r="H3829" s="12"/>
      <c r="I3829" s="15"/>
      <c r="J3829" s="16">
        <v>4129196.02</v>
      </c>
    </row>
    <row r="3830" spans="1:10" ht="234" customHeight="1">
      <c r="A3830" s="2" t="s">
        <v>7146</v>
      </c>
      <c r="B3830" s="3" t="s">
        <v>7147</v>
      </c>
      <c r="C3830" s="2" t="s">
        <v>16</v>
      </c>
      <c r="D3830" s="2" t="s">
        <v>7148</v>
      </c>
      <c r="E3830" s="17" t="s">
        <v>24</v>
      </c>
      <c r="F3830" s="23">
        <v>3</v>
      </c>
      <c r="G3830" s="18">
        <v>843810.54</v>
      </c>
      <c r="H3830" s="13">
        <v>0.15279999999999999</v>
      </c>
      <c r="I3830" s="18">
        <v>972744.79</v>
      </c>
      <c r="J3830" s="18">
        <f t="shared" ref="J3830:J3837" si="191">TRUNC(F3830 * TRUNC(G3830 * (1 + 15.28 / 100), 2), 2)</f>
        <v>2918234.37</v>
      </c>
    </row>
    <row r="3831" spans="1:10" ht="91.05" customHeight="1">
      <c r="A3831" s="2" t="s">
        <v>7149</v>
      </c>
      <c r="B3831" s="3" t="s">
        <v>7150</v>
      </c>
      <c r="C3831" s="2" t="s">
        <v>16</v>
      </c>
      <c r="D3831" s="2" t="s">
        <v>7151</v>
      </c>
      <c r="E3831" s="17" t="s">
        <v>954</v>
      </c>
      <c r="F3831" s="23">
        <v>100</v>
      </c>
      <c r="G3831" s="18">
        <v>121.37</v>
      </c>
      <c r="H3831" s="13">
        <v>0.15279999999999999</v>
      </c>
      <c r="I3831" s="18">
        <v>139.91</v>
      </c>
      <c r="J3831" s="18">
        <f t="shared" si="191"/>
        <v>13991</v>
      </c>
    </row>
    <row r="3832" spans="1:10" ht="91.05" customHeight="1">
      <c r="A3832" s="2" t="s">
        <v>7152</v>
      </c>
      <c r="B3832" s="3" t="s">
        <v>7153</v>
      </c>
      <c r="C3832" s="2" t="s">
        <v>16</v>
      </c>
      <c r="D3832" s="2" t="s">
        <v>7154</v>
      </c>
      <c r="E3832" s="17" t="s">
        <v>954</v>
      </c>
      <c r="F3832" s="23">
        <v>70</v>
      </c>
      <c r="G3832" s="18">
        <v>43.73</v>
      </c>
      <c r="H3832" s="13">
        <v>0.15279999999999999</v>
      </c>
      <c r="I3832" s="18">
        <v>50.41</v>
      </c>
      <c r="J3832" s="18">
        <f t="shared" si="191"/>
        <v>3528.7</v>
      </c>
    </row>
    <row r="3833" spans="1:10" ht="91.05" customHeight="1">
      <c r="A3833" s="2" t="s">
        <v>7155</v>
      </c>
      <c r="B3833" s="3" t="s">
        <v>7156</v>
      </c>
      <c r="C3833" s="2" t="s">
        <v>16</v>
      </c>
      <c r="D3833" s="2" t="s">
        <v>7157</v>
      </c>
      <c r="E3833" s="17" t="s">
        <v>954</v>
      </c>
      <c r="F3833" s="23">
        <v>110</v>
      </c>
      <c r="G3833" s="18">
        <v>27.16</v>
      </c>
      <c r="H3833" s="13">
        <v>0.15279999999999999</v>
      </c>
      <c r="I3833" s="18">
        <v>31.31</v>
      </c>
      <c r="J3833" s="18">
        <f t="shared" si="191"/>
        <v>3444.1</v>
      </c>
    </row>
    <row r="3834" spans="1:10" ht="156" customHeight="1">
      <c r="A3834" s="2" t="s">
        <v>7158</v>
      </c>
      <c r="B3834" s="3" t="s">
        <v>7159</v>
      </c>
      <c r="C3834" s="2" t="s">
        <v>16</v>
      </c>
      <c r="D3834" s="2" t="s">
        <v>7160</v>
      </c>
      <c r="E3834" s="17" t="s">
        <v>954</v>
      </c>
      <c r="F3834" s="23">
        <v>7465</v>
      </c>
      <c r="G3834" s="18">
        <v>11.78</v>
      </c>
      <c r="H3834" s="13">
        <v>0.15279999999999999</v>
      </c>
      <c r="I3834" s="18">
        <v>13.57</v>
      </c>
      <c r="J3834" s="18">
        <f t="shared" si="191"/>
        <v>101300.05</v>
      </c>
    </row>
    <row r="3835" spans="1:10" ht="156" customHeight="1">
      <c r="A3835" s="2" t="s">
        <v>7161</v>
      </c>
      <c r="B3835" s="3" t="s">
        <v>7162</v>
      </c>
      <c r="C3835" s="2" t="s">
        <v>16</v>
      </c>
      <c r="D3835" s="2" t="s">
        <v>7163</v>
      </c>
      <c r="E3835" s="17" t="s">
        <v>954</v>
      </c>
      <c r="F3835" s="23">
        <v>640</v>
      </c>
      <c r="G3835" s="18">
        <v>28</v>
      </c>
      <c r="H3835" s="13">
        <v>0.15279999999999999</v>
      </c>
      <c r="I3835" s="18">
        <v>32.270000000000003</v>
      </c>
      <c r="J3835" s="18">
        <f t="shared" si="191"/>
        <v>20652.8</v>
      </c>
    </row>
    <row r="3836" spans="1:10" ht="103.95" customHeight="1">
      <c r="A3836" s="2" t="s">
        <v>7164</v>
      </c>
      <c r="B3836" s="3" t="s">
        <v>7165</v>
      </c>
      <c r="C3836" s="2" t="s">
        <v>16</v>
      </c>
      <c r="D3836" s="2" t="s">
        <v>7166</v>
      </c>
      <c r="E3836" s="17" t="s">
        <v>24</v>
      </c>
      <c r="F3836" s="23">
        <v>3</v>
      </c>
      <c r="G3836" s="18">
        <v>301000</v>
      </c>
      <c r="H3836" s="13">
        <v>0.15279999999999999</v>
      </c>
      <c r="I3836" s="18">
        <v>346992.8</v>
      </c>
      <c r="J3836" s="18">
        <f t="shared" si="191"/>
        <v>1040978.4</v>
      </c>
    </row>
    <row r="3837" spans="1:10" ht="78" customHeight="1">
      <c r="A3837" s="2" t="s">
        <v>7167</v>
      </c>
      <c r="B3837" s="3" t="s">
        <v>7168</v>
      </c>
      <c r="C3837" s="2" t="s">
        <v>16</v>
      </c>
      <c r="D3837" s="2" t="s">
        <v>7169</v>
      </c>
      <c r="E3837" s="17" t="s">
        <v>954</v>
      </c>
      <c r="F3837" s="23">
        <v>60</v>
      </c>
      <c r="G3837" s="18">
        <v>391.32</v>
      </c>
      <c r="H3837" s="13">
        <v>0.15279999999999999</v>
      </c>
      <c r="I3837" s="18">
        <v>451.11</v>
      </c>
      <c r="J3837" s="18">
        <f t="shared" si="191"/>
        <v>27066.6</v>
      </c>
    </row>
    <row r="3838" spans="1:10" ht="39" customHeight="1">
      <c r="A3838" s="1" t="s">
        <v>7170</v>
      </c>
      <c r="B3838" s="1"/>
      <c r="C3838" s="1"/>
      <c r="D3838" s="1" t="s">
        <v>7171</v>
      </c>
      <c r="E3838" s="15"/>
      <c r="F3838" s="24"/>
      <c r="G3838" s="15"/>
      <c r="H3838" s="12"/>
      <c r="I3838" s="15"/>
      <c r="J3838" s="16">
        <v>1117109.2</v>
      </c>
    </row>
    <row r="3839" spans="1:10" ht="25.95" customHeight="1">
      <c r="A3839" s="2" t="s">
        <v>7172</v>
      </c>
      <c r="B3839" s="3" t="s">
        <v>7173</v>
      </c>
      <c r="C3839" s="2" t="s">
        <v>16</v>
      </c>
      <c r="D3839" s="2" t="s">
        <v>7174</v>
      </c>
      <c r="E3839" s="17" t="s">
        <v>24</v>
      </c>
      <c r="F3839" s="23">
        <v>3</v>
      </c>
      <c r="G3839" s="18">
        <v>88050.82</v>
      </c>
      <c r="H3839" s="13">
        <v>0.2223</v>
      </c>
      <c r="I3839" s="18">
        <v>107624.51</v>
      </c>
      <c r="J3839" s="18">
        <f t="shared" ref="J3839:J3846" si="192">TRUNC(F3839 * TRUNC(G3839 * (1 + 22.23 / 100), 2), 2)</f>
        <v>322873.53000000003</v>
      </c>
    </row>
    <row r="3840" spans="1:10" ht="25.95" customHeight="1">
      <c r="A3840" s="2" t="s">
        <v>7175</v>
      </c>
      <c r="B3840" s="3" t="s">
        <v>7176</v>
      </c>
      <c r="C3840" s="2" t="s">
        <v>16</v>
      </c>
      <c r="D3840" s="2" t="s">
        <v>7177</v>
      </c>
      <c r="E3840" s="17" t="s">
        <v>954</v>
      </c>
      <c r="F3840" s="23">
        <v>100</v>
      </c>
      <c r="G3840" s="18">
        <v>200</v>
      </c>
      <c r="H3840" s="13">
        <v>0.2223</v>
      </c>
      <c r="I3840" s="18">
        <v>244.46</v>
      </c>
      <c r="J3840" s="18">
        <f t="shared" si="192"/>
        <v>24446</v>
      </c>
    </row>
    <row r="3841" spans="1:10" ht="25.95" customHeight="1">
      <c r="A3841" s="2" t="s">
        <v>7178</v>
      </c>
      <c r="B3841" s="3" t="s">
        <v>7179</v>
      </c>
      <c r="C3841" s="2" t="s">
        <v>16</v>
      </c>
      <c r="D3841" s="2" t="s">
        <v>7180</v>
      </c>
      <c r="E3841" s="17" t="s">
        <v>954</v>
      </c>
      <c r="F3841" s="23">
        <v>70</v>
      </c>
      <c r="G3841" s="18">
        <v>120</v>
      </c>
      <c r="H3841" s="13">
        <v>0.2223</v>
      </c>
      <c r="I3841" s="18">
        <v>146.66999999999999</v>
      </c>
      <c r="J3841" s="18">
        <f t="shared" si="192"/>
        <v>10266.9</v>
      </c>
    </row>
    <row r="3842" spans="1:10" ht="25.95" customHeight="1">
      <c r="A3842" s="2" t="s">
        <v>7181</v>
      </c>
      <c r="B3842" s="3" t="s">
        <v>7182</v>
      </c>
      <c r="C3842" s="2" t="s">
        <v>16</v>
      </c>
      <c r="D3842" s="2" t="s">
        <v>7183</v>
      </c>
      <c r="E3842" s="17" t="s">
        <v>954</v>
      </c>
      <c r="F3842" s="23">
        <v>110</v>
      </c>
      <c r="G3842" s="18">
        <v>40.700000000000003</v>
      </c>
      <c r="H3842" s="13">
        <v>0.2223</v>
      </c>
      <c r="I3842" s="18">
        <v>49.74</v>
      </c>
      <c r="J3842" s="18">
        <f t="shared" si="192"/>
        <v>5471.4</v>
      </c>
    </row>
    <row r="3843" spans="1:10" ht="25.95" customHeight="1">
      <c r="A3843" s="2" t="s">
        <v>7184</v>
      </c>
      <c r="B3843" s="3" t="s">
        <v>7185</v>
      </c>
      <c r="C3843" s="2" t="s">
        <v>16</v>
      </c>
      <c r="D3843" s="2" t="s">
        <v>7186</v>
      </c>
      <c r="E3843" s="17" t="s">
        <v>954</v>
      </c>
      <c r="F3843" s="23">
        <v>7465</v>
      </c>
      <c r="G3843" s="18">
        <v>29.71</v>
      </c>
      <c r="H3843" s="13">
        <v>0.2223</v>
      </c>
      <c r="I3843" s="18">
        <v>36.31</v>
      </c>
      <c r="J3843" s="18">
        <f t="shared" si="192"/>
        <v>271054.15000000002</v>
      </c>
    </row>
    <row r="3844" spans="1:10" ht="25.95" customHeight="1">
      <c r="A3844" s="2" t="s">
        <v>7187</v>
      </c>
      <c r="B3844" s="3" t="s">
        <v>7188</v>
      </c>
      <c r="C3844" s="2" t="s">
        <v>16</v>
      </c>
      <c r="D3844" s="2" t="s">
        <v>7189</v>
      </c>
      <c r="E3844" s="17" t="s">
        <v>954</v>
      </c>
      <c r="F3844" s="23">
        <v>640</v>
      </c>
      <c r="G3844" s="18">
        <v>29.71</v>
      </c>
      <c r="H3844" s="13">
        <v>0.2223</v>
      </c>
      <c r="I3844" s="18">
        <v>36.31</v>
      </c>
      <c r="J3844" s="18">
        <f t="shared" si="192"/>
        <v>23238.400000000001</v>
      </c>
    </row>
    <row r="3845" spans="1:10" ht="78" customHeight="1">
      <c r="A3845" s="2" t="s">
        <v>7190</v>
      </c>
      <c r="B3845" s="3" t="s">
        <v>7191</v>
      </c>
      <c r="C3845" s="2" t="s">
        <v>16</v>
      </c>
      <c r="D3845" s="2" t="s">
        <v>7192</v>
      </c>
      <c r="E3845" s="17" t="s">
        <v>24</v>
      </c>
      <c r="F3845" s="23">
        <v>3</v>
      </c>
      <c r="G3845" s="18">
        <v>120380.88</v>
      </c>
      <c r="H3845" s="13">
        <v>0.2223</v>
      </c>
      <c r="I3845" s="18">
        <v>147141.54</v>
      </c>
      <c r="J3845" s="18">
        <f t="shared" si="192"/>
        <v>441424.62</v>
      </c>
    </row>
    <row r="3846" spans="1:10" ht="25.95" customHeight="1">
      <c r="A3846" s="2" t="s">
        <v>7193</v>
      </c>
      <c r="B3846" s="3" t="s">
        <v>7194</v>
      </c>
      <c r="C3846" s="2" t="s">
        <v>16</v>
      </c>
      <c r="D3846" s="2" t="s">
        <v>7195</v>
      </c>
      <c r="E3846" s="17" t="s">
        <v>954</v>
      </c>
      <c r="F3846" s="23">
        <v>60</v>
      </c>
      <c r="G3846" s="18">
        <v>250</v>
      </c>
      <c r="H3846" s="13">
        <v>0.2223</v>
      </c>
      <c r="I3846" s="18">
        <v>305.57</v>
      </c>
      <c r="J3846" s="18">
        <f t="shared" si="192"/>
        <v>18334.2</v>
      </c>
    </row>
    <row r="3847" spans="1:10" ht="24" customHeight="1">
      <c r="A3847" s="1" t="s">
        <v>7196</v>
      </c>
      <c r="B3847" s="1"/>
      <c r="C3847" s="1"/>
      <c r="D3847" s="1" t="s">
        <v>7197</v>
      </c>
      <c r="E3847" s="15"/>
      <c r="F3847" s="24"/>
      <c r="G3847" s="15"/>
      <c r="H3847" s="12"/>
      <c r="I3847" s="15"/>
      <c r="J3847" s="16">
        <v>24091282.030000001</v>
      </c>
    </row>
    <row r="3848" spans="1:10" ht="24" customHeight="1">
      <c r="A3848" s="1" t="s">
        <v>7198</v>
      </c>
      <c r="B3848" s="1"/>
      <c r="C3848" s="1"/>
      <c r="D3848" s="1" t="s">
        <v>7145</v>
      </c>
      <c r="E3848" s="15"/>
      <c r="F3848" s="24"/>
      <c r="G3848" s="15"/>
      <c r="H3848" s="12"/>
      <c r="I3848" s="15"/>
      <c r="J3848" s="16">
        <v>18208016.379999999</v>
      </c>
    </row>
    <row r="3849" spans="1:10" ht="91.05" customHeight="1">
      <c r="A3849" s="2" t="s">
        <v>7199</v>
      </c>
      <c r="B3849" s="3" t="s">
        <v>7200</v>
      </c>
      <c r="C3849" s="2" t="s">
        <v>16</v>
      </c>
      <c r="D3849" s="2" t="s">
        <v>7201</v>
      </c>
      <c r="E3849" s="17" t="s">
        <v>24</v>
      </c>
      <c r="F3849" s="23">
        <v>1</v>
      </c>
      <c r="G3849" s="18">
        <v>3326447.58</v>
      </c>
      <c r="H3849" s="13">
        <v>0.15279999999999999</v>
      </c>
      <c r="I3849" s="18">
        <v>3834728.77</v>
      </c>
      <c r="J3849" s="18">
        <f t="shared" ref="J3849:J3856" si="193">TRUNC(F3849 * TRUNC(G3849 * (1 + 15.28 / 100), 2), 2)</f>
        <v>3834728.77</v>
      </c>
    </row>
    <row r="3850" spans="1:10" ht="156" customHeight="1">
      <c r="A3850" s="2" t="s">
        <v>7202</v>
      </c>
      <c r="B3850" s="3" t="s">
        <v>7203</v>
      </c>
      <c r="C3850" s="2" t="s">
        <v>16</v>
      </c>
      <c r="D3850" s="2" t="s">
        <v>7204</v>
      </c>
      <c r="E3850" s="17" t="s">
        <v>24</v>
      </c>
      <c r="F3850" s="23">
        <v>1</v>
      </c>
      <c r="G3850" s="18">
        <v>896776.8</v>
      </c>
      <c r="H3850" s="13">
        <v>0.15279999999999999</v>
      </c>
      <c r="I3850" s="18">
        <v>1033804.29</v>
      </c>
      <c r="J3850" s="18">
        <f t="shared" si="193"/>
        <v>1033804.29</v>
      </c>
    </row>
    <row r="3851" spans="1:10" ht="103.95" customHeight="1">
      <c r="A3851" s="2" t="s">
        <v>7205</v>
      </c>
      <c r="B3851" s="3" t="s">
        <v>7206</v>
      </c>
      <c r="C3851" s="2" t="s">
        <v>16</v>
      </c>
      <c r="D3851" s="2" t="s">
        <v>7207</v>
      </c>
      <c r="E3851" s="17" t="s">
        <v>954</v>
      </c>
      <c r="F3851" s="23">
        <v>19575</v>
      </c>
      <c r="G3851" s="18">
        <v>225.33</v>
      </c>
      <c r="H3851" s="13">
        <v>0.15279999999999999</v>
      </c>
      <c r="I3851" s="18">
        <v>259.76</v>
      </c>
      <c r="J3851" s="18">
        <f t="shared" si="193"/>
        <v>5084802</v>
      </c>
    </row>
    <row r="3852" spans="1:10" ht="103.95" customHeight="1">
      <c r="A3852" s="2" t="s">
        <v>7208</v>
      </c>
      <c r="B3852" s="3" t="s">
        <v>7209</v>
      </c>
      <c r="C3852" s="2" t="s">
        <v>16</v>
      </c>
      <c r="D3852" s="2" t="s">
        <v>7210</v>
      </c>
      <c r="E3852" s="17" t="s">
        <v>954</v>
      </c>
      <c r="F3852" s="23">
        <v>4260</v>
      </c>
      <c r="G3852" s="18">
        <v>471.81</v>
      </c>
      <c r="H3852" s="13">
        <v>0.15279999999999999</v>
      </c>
      <c r="I3852" s="18">
        <v>543.9</v>
      </c>
      <c r="J3852" s="18">
        <f t="shared" si="193"/>
        <v>2317014</v>
      </c>
    </row>
    <row r="3853" spans="1:10" ht="103.95" customHeight="1">
      <c r="A3853" s="2" t="s">
        <v>7211</v>
      </c>
      <c r="B3853" s="3" t="s">
        <v>7212</v>
      </c>
      <c r="C3853" s="2" t="s">
        <v>16</v>
      </c>
      <c r="D3853" s="2" t="s">
        <v>7213</v>
      </c>
      <c r="E3853" s="17" t="s">
        <v>954</v>
      </c>
      <c r="F3853" s="23">
        <v>8340</v>
      </c>
      <c r="G3853" s="18">
        <v>607.51</v>
      </c>
      <c r="H3853" s="13">
        <v>0.15279999999999999</v>
      </c>
      <c r="I3853" s="18">
        <v>700.33</v>
      </c>
      <c r="J3853" s="18">
        <f t="shared" si="193"/>
        <v>5840752.2000000002</v>
      </c>
    </row>
    <row r="3854" spans="1:10" ht="78" customHeight="1">
      <c r="A3854" s="2" t="s">
        <v>7214</v>
      </c>
      <c r="B3854" s="3" t="s">
        <v>7215</v>
      </c>
      <c r="C3854" s="2" t="s">
        <v>16</v>
      </c>
      <c r="D3854" s="2" t="s">
        <v>7216</v>
      </c>
      <c r="E3854" s="17" t="s">
        <v>24</v>
      </c>
      <c r="F3854" s="23">
        <v>24</v>
      </c>
      <c r="G3854" s="18">
        <v>714.53</v>
      </c>
      <c r="H3854" s="13">
        <v>0.15279999999999999</v>
      </c>
      <c r="I3854" s="18">
        <v>823.71</v>
      </c>
      <c r="J3854" s="18">
        <f t="shared" si="193"/>
        <v>19769.04</v>
      </c>
    </row>
    <row r="3855" spans="1:10" ht="78" customHeight="1">
      <c r="A3855" s="2" t="s">
        <v>7217</v>
      </c>
      <c r="B3855" s="3" t="s">
        <v>7218</v>
      </c>
      <c r="C3855" s="2" t="s">
        <v>16</v>
      </c>
      <c r="D3855" s="2" t="s">
        <v>7219</v>
      </c>
      <c r="E3855" s="17" t="s">
        <v>24</v>
      </c>
      <c r="F3855" s="23">
        <v>18</v>
      </c>
      <c r="G3855" s="18">
        <v>855.97</v>
      </c>
      <c r="H3855" s="13">
        <v>0.15279999999999999</v>
      </c>
      <c r="I3855" s="18">
        <v>986.76</v>
      </c>
      <c r="J3855" s="18">
        <f t="shared" si="193"/>
        <v>17761.68</v>
      </c>
    </row>
    <row r="3856" spans="1:10" ht="39" customHeight="1">
      <c r="A3856" s="2" t="s">
        <v>7220</v>
      </c>
      <c r="B3856" s="3" t="s">
        <v>7221</v>
      </c>
      <c r="C3856" s="2" t="s">
        <v>16</v>
      </c>
      <c r="D3856" s="2" t="s">
        <v>7222</v>
      </c>
      <c r="E3856" s="17" t="s">
        <v>24</v>
      </c>
      <c r="F3856" s="23">
        <v>120</v>
      </c>
      <c r="G3856" s="18">
        <v>429.28</v>
      </c>
      <c r="H3856" s="13">
        <v>0.15279999999999999</v>
      </c>
      <c r="I3856" s="18">
        <v>494.87</v>
      </c>
      <c r="J3856" s="18">
        <f t="shared" si="193"/>
        <v>59384.4</v>
      </c>
    </row>
    <row r="3857" spans="1:10" ht="52.05" customHeight="1">
      <c r="A3857" s="1" t="s">
        <v>7223</v>
      </c>
      <c r="B3857" s="1"/>
      <c r="C3857" s="1"/>
      <c r="D3857" s="1" t="s">
        <v>6950</v>
      </c>
      <c r="E3857" s="15"/>
      <c r="F3857" s="24"/>
      <c r="G3857" s="15"/>
      <c r="H3857" s="12"/>
      <c r="I3857" s="15"/>
      <c r="J3857" s="16">
        <v>5883265.6500000004</v>
      </c>
    </row>
    <row r="3858" spans="1:10" ht="64.95" customHeight="1">
      <c r="A3858" s="2" t="s">
        <v>7224</v>
      </c>
      <c r="B3858" s="3" t="s">
        <v>7225</v>
      </c>
      <c r="C3858" s="2" t="s">
        <v>16</v>
      </c>
      <c r="D3858" s="2" t="s">
        <v>7226</v>
      </c>
      <c r="E3858" s="17" t="s">
        <v>24</v>
      </c>
      <c r="F3858" s="23">
        <v>1</v>
      </c>
      <c r="G3858" s="18">
        <v>442628.97</v>
      </c>
      <c r="H3858" s="13">
        <v>0.2223</v>
      </c>
      <c r="I3858" s="18">
        <v>541025.39</v>
      </c>
      <c r="J3858" s="18">
        <f t="shared" ref="J3858:J3863" si="194">TRUNC(F3858 * TRUNC(G3858 * (1 + 22.23 / 100), 2), 2)</f>
        <v>541025.39</v>
      </c>
    </row>
    <row r="3859" spans="1:10" ht="64.95" customHeight="1">
      <c r="A3859" s="2" t="s">
        <v>7227</v>
      </c>
      <c r="B3859" s="3" t="s">
        <v>7228</v>
      </c>
      <c r="C3859" s="2" t="s">
        <v>16</v>
      </c>
      <c r="D3859" s="2" t="s">
        <v>7229</v>
      </c>
      <c r="E3859" s="17" t="s">
        <v>24</v>
      </c>
      <c r="F3859" s="23">
        <v>1</v>
      </c>
      <c r="G3859" s="18">
        <v>98285.42</v>
      </c>
      <c r="H3859" s="13">
        <v>0.2223</v>
      </c>
      <c r="I3859" s="18">
        <v>120134.26</v>
      </c>
      <c r="J3859" s="18">
        <f t="shared" si="194"/>
        <v>120134.26</v>
      </c>
    </row>
    <row r="3860" spans="1:10" ht="25.95" customHeight="1">
      <c r="A3860" s="2" t="s">
        <v>7230</v>
      </c>
      <c r="B3860" s="3" t="s">
        <v>7231</v>
      </c>
      <c r="C3860" s="2" t="s">
        <v>16</v>
      </c>
      <c r="D3860" s="2" t="s">
        <v>6986</v>
      </c>
      <c r="E3860" s="17" t="s">
        <v>954</v>
      </c>
      <c r="F3860" s="23">
        <v>19575</v>
      </c>
      <c r="G3860" s="18">
        <v>126.55</v>
      </c>
      <c r="H3860" s="13">
        <v>0.2223</v>
      </c>
      <c r="I3860" s="18">
        <v>154.68</v>
      </c>
      <c r="J3860" s="18">
        <f t="shared" si="194"/>
        <v>3027861</v>
      </c>
    </row>
    <row r="3861" spans="1:10" ht="39" customHeight="1">
      <c r="A3861" s="2" t="s">
        <v>7232</v>
      </c>
      <c r="B3861" s="3" t="s">
        <v>7233</v>
      </c>
      <c r="C3861" s="2" t="s">
        <v>16</v>
      </c>
      <c r="D3861" s="2" t="s">
        <v>7234</v>
      </c>
      <c r="E3861" s="17" t="s">
        <v>954</v>
      </c>
      <c r="F3861" s="23">
        <v>4260</v>
      </c>
      <c r="G3861" s="18">
        <v>124.63</v>
      </c>
      <c r="H3861" s="13">
        <v>0.2223</v>
      </c>
      <c r="I3861" s="18">
        <v>152.33000000000001</v>
      </c>
      <c r="J3861" s="18">
        <f t="shared" si="194"/>
        <v>648925.80000000005</v>
      </c>
    </row>
    <row r="3862" spans="1:10" ht="39" customHeight="1">
      <c r="A3862" s="2" t="s">
        <v>7235</v>
      </c>
      <c r="B3862" s="3" t="s">
        <v>7236</v>
      </c>
      <c r="C3862" s="2" t="s">
        <v>16</v>
      </c>
      <c r="D3862" s="2" t="s">
        <v>7237</v>
      </c>
      <c r="E3862" s="17" t="s">
        <v>954</v>
      </c>
      <c r="F3862" s="23">
        <v>8340</v>
      </c>
      <c r="G3862" s="18">
        <v>149.51</v>
      </c>
      <c r="H3862" s="13">
        <v>0.2223</v>
      </c>
      <c r="I3862" s="18">
        <v>182.74</v>
      </c>
      <c r="J3862" s="18">
        <f t="shared" si="194"/>
        <v>1524051.6</v>
      </c>
    </row>
    <row r="3863" spans="1:10" ht="103.95" customHeight="1">
      <c r="A3863" s="2" t="s">
        <v>7238</v>
      </c>
      <c r="B3863" s="3" t="s">
        <v>7239</v>
      </c>
      <c r="C3863" s="2" t="s">
        <v>16</v>
      </c>
      <c r="D3863" s="2" t="s">
        <v>7240</v>
      </c>
      <c r="E3863" s="17" t="s">
        <v>24</v>
      </c>
      <c r="F3863" s="23">
        <v>120</v>
      </c>
      <c r="G3863" s="18">
        <v>145</v>
      </c>
      <c r="H3863" s="13">
        <v>0.2223</v>
      </c>
      <c r="I3863" s="18">
        <v>177.23</v>
      </c>
      <c r="J3863" s="18">
        <f t="shared" si="194"/>
        <v>21267.599999999999</v>
      </c>
    </row>
    <row r="3864" spans="1:10" ht="24" customHeight="1">
      <c r="A3864" s="1" t="s">
        <v>7241</v>
      </c>
      <c r="B3864" s="1"/>
      <c r="C3864" s="1"/>
      <c r="D3864" s="1" t="s">
        <v>7242</v>
      </c>
      <c r="E3864" s="15"/>
      <c r="F3864" s="24"/>
      <c r="G3864" s="15"/>
      <c r="H3864" s="12"/>
      <c r="I3864" s="15"/>
      <c r="J3864" s="16">
        <v>1192973.73</v>
      </c>
    </row>
    <row r="3865" spans="1:10" ht="64.95" customHeight="1">
      <c r="A3865" s="2" t="s">
        <v>7243</v>
      </c>
      <c r="B3865" s="3" t="s">
        <v>7244</v>
      </c>
      <c r="C3865" s="2" t="s">
        <v>16</v>
      </c>
      <c r="D3865" s="2" t="s">
        <v>7245</v>
      </c>
      <c r="E3865" s="17" t="s">
        <v>24</v>
      </c>
      <c r="F3865" s="23">
        <v>1</v>
      </c>
      <c r="G3865" s="18">
        <v>976007.31</v>
      </c>
      <c r="H3865" s="13">
        <v>0.2223</v>
      </c>
      <c r="I3865" s="18">
        <v>1192973.73</v>
      </c>
      <c r="J3865" s="18">
        <f>TRUNC(F3865 * TRUNC(G3865 * (1 + 22.23 / 100), 2), 2)</f>
        <v>1192973.73</v>
      </c>
    </row>
    <row r="3866" spans="1:10" ht="24" customHeight="1">
      <c r="A3866" s="1" t="s">
        <v>7246</v>
      </c>
      <c r="B3866" s="1"/>
      <c r="C3866" s="1"/>
      <c r="D3866" s="1" t="s">
        <v>2879</v>
      </c>
      <c r="E3866" s="15"/>
      <c r="F3866" s="24"/>
      <c r="G3866" s="15"/>
      <c r="H3866" s="12"/>
      <c r="I3866" s="15"/>
      <c r="J3866" s="16">
        <v>106915.95</v>
      </c>
    </row>
    <row r="3867" spans="1:10" ht="24" customHeight="1">
      <c r="A3867" s="2" t="s">
        <v>7247</v>
      </c>
      <c r="B3867" s="3" t="s">
        <v>7248</v>
      </c>
      <c r="C3867" s="2" t="s">
        <v>16</v>
      </c>
      <c r="D3867" s="2" t="s">
        <v>7249</v>
      </c>
      <c r="E3867" s="17" t="s">
        <v>18</v>
      </c>
      <c r="F3867" s="23">
        <v>1</v>
      </c>
      <c r="G3867" s="18">
        <v>44467.74</v>
      </c>
      <c r="H3867" s="13">
        <v>0</v>
      </c>
      <c r="I3867" s="18">
        <v>44467.74</v>
      </c>
      <c r="J3867" s="18">
        <f>TRUNC(F3867 * TRUNC(G3867 * (1 + 0 / 100), 2), 2)</f>
        <v>44467.74</v>
      </c>
    </row>
    <row r="3868" spans="1:10" ht="24" customHeight="1">
      <c r="A3868" s="2" t="s">
        <v>7250</v>
      </c>
      <c r="B3868" s="3" t="s">
        <v>7251</v>
      </c>
      <c r="C3868" s="2" t="s">
        <v>16</v>
      </c>
      <c r="D3868" s="2" t="s">
        <v>7252</v>
      </c>
      <c r="E3868" s="17" t="s">
        <v>18</v>
      </c>
      <c r="F3868" s="23">
        <v>1</v>
      </c>
      <c r="G3868" s="18">
        <v>62448.21</v>
      </c>
      <c r="H3868" s="13">
        <v>0</v>
      </c>
      <c r="I3868" s="18">
        <v>62448.21</v>
      </c>
      <c r="J3868" s="18">
        <f>TRUNC(F3868 * TRUNC(G3868 * (1 + 0 / 100), 2), 2)</f>
        <v>62448.21</v>
      </c>
    </row>
    <row r="3869" spans="1:10" ht="24" customHeight="1">
      <c r="A3869" s="1" t="s">
        <v>7253</v>
      </c>
      <c r="B3869" s="1"/>
      <c r="C3869" s="1"/>
      <c r="D3869" s="1" t="s">
        <v>7254</v>
      </c>
      <c r="E3869" s="15"/>
      <c r="F3869" s="24"/>
      <c r="G3869" s="15"/>
      <c r="H3869" s="12"/>
      <c r="I3869" s="15"/>
      <c r="J3869" s="16">
        <v>1109795.46</v>
      </c>
    </row>
    <row r="3870" spans="1:10" ht="24" customHeight="1">
      <c r="A3870" s="2" t="s">
        <v>7255</v>
      </c>
      <c r="B3870" s="3" t="s">
        <v>7256</v>
      </c>
      <c r="C3870" s="2" t="s">
        <v>16</v>
      </c>
      <c r="D3870" s="2" t="s">
        <v>7257</v>
      </c>
      <c r="E3870" s="17" t="s">
        <v>7258</v>
      </c>
      <c r="F3870" s="23">
        <v>3</v>
      </c>
      <c r="G3870" s="18">
        <v>184965.91</v>
      </c>
      <c r="H3870" s="13">
        <v>0</v>
      </c>
      <c r="I3870" s="18">
        <v>184965.91</v>
      </c>
      <c r="J3870" s="18">
        <f>TRUNC(F3870 * TRUNC(G3870 * (1 + 0 / 100), 2), 2)</f>
        <v>554897.73</v>
      </c>
    </row>
    <row r="3871" spans="1:10" ht="24" customHeight="1">
      <c r="A3871" s="2" t="s">
        <v>7259</v>
      </c>
      <c r="B3871" s="3" t="s">
        <v>7260</v>
      </c>
      <c r="C3871" s="2" t="s">
        <v>16</v>
      </c>
      <c r="D3871" s="2" t="s">
        <v>7261</v>
      </c>
      <c r="E3871" s="17" t="s">
        <v>7258</v>
      </c>
      <c r="F3871" s="23">
        <v>3</v>
      </c>
      <c r="G3871" s="18">
        <v>184965.91</v>
      </c>
      <c r="H3871" s="13">
        <v>0</v>
      </c>
      <c r="I3871" s="18">
        <v>184965.91</v>
      </c>
      <c r="J3871" s="18">
        <f>TRUNC(F3871 * TRUNC(G3871 * (1 + 0 / 100), 2), 2)</f>
        <v>554897.73</v>
      </c>
    </row>
    <row r="3872" spans="1:10" ht="24" customHeight="1">
      <c r="A3872" s="1" t="s">
        <v>7262</v>
      </c>
      <c r="B3872" s="1"/>
      <c r="C3872" s="1"/>
      <c r="D3872" s="1" t="s">
        <v>7263</v>
      </c>
      <c r="E3872" s="15"/>
      <c r="F3872" s="24"/>
      <c r="G3872" s="15"/>
      <c r="H3872" s="12"/>
      <c r="I3872" s="15"/>
      <c r="J3872" s="16">
        <v>1029622.34</v>
      </c>
    </row>
    <row r="3873" spans="1:10" ht="24" customHeight="1">
      <c r="A3873" s="2" t="s">
        <v>7264</v>
      </c>
      <c r="B3873" s="3" t="s">
        <v>7265</v>
      </c>
      <c r="C3873" s="2" t="s">
        <v>16</v>
      </c>
      <c r="D3873" s="2" t="s">
        <v>7266</v>
      </c>
      <c r="E3873" s="17" t="s">
        <v>18</v>
      </c>
      <c r="F3873" s="23">
        <v>1</v>
      </c>
      <c r="G3873" s="18">
        <v>250997.62</v>
      </c>
      <c r="H3873" s="13">
        <v>0</v>
      </c>
      <c r="I3873" s="18">
        <v>250997.62</v>
      </c>
      <c r="J3873" s="18">
        <f>TRUNC(F3873 * TRUNC(G3873 * (1 + 0 / 100), 2), 2)</f>
        <v>250997.62</v>
      </c>
    </row>
    <row r="3874" spans="1:10" ht="24" customHeight="1">
      <c r="A3874" s="2" t="s">
        <v>7267</v>
      </c>
      <c r="B3874" s="3" t="s">
        <v>7268</v>
      </c>
      <c r="C3874" s="2" t="s">
        <v>16</v>
      </c>
      <c r="D3874" s="2" t="s">
        <v>7269</v>
      </c>
      <c r="E3874" s="17" t="s">
        <v>18</v>
      </c>
      <c r="F3874" s="23">
        <v>1</v>
      </c>
      <c r="G3874" s="18">
        <v>250997.62</v>
      </c>
      <c r="H3874" s="13">
        <v>0</v>
      </c>
      <c r="I3874" s="18">
        <v>250997.62</v>
      </c>
      <c r="J3874" s="18">
        <f>TRUNC(F3874 * TRUNC(G3874 * (1 + 0 / 100), 2), 2)</f>
        <v>250997.62</v>
      </c>
    </row>
    <row r="3875" spans="1:10" ht="24" customHeight="1">
      <c r="A3875" s="2" t="s">
        <v>7270</v>
      </c>
      <c r="B3875" s="3" t="s">
        <v>7271</v>
      </c>
      <c r="C3875" s="2" t="s">
        <v>16</v>
      </c>
      <c r="D3875" s="2" t="s">
        <v>7272</v>
      </c>
      <c r="E3875" s="17" t="s">
        <v>18</v>
      </c>
      <c r="F3875" s="23">
        <v>1</v>
      </c>
      <c r="G3875" s="18">
        <v>250997.62</v>
      </c>
      <c r="H3875" s="13">
        <v>0</v>
      </c>
      <c r="I3875" s="18">
        <v>250997.62</v>
      </c>
      <c r="J3875" s="18">
        <f>TRUNC(F3875 * TRUNC(G3875 * (1 + 0 / 100), 2), 2)</f>
        <v>250997.62</v>
      </c>
    </row>
    <row r="3876" spans="1:10" ht="24" customHeight="1">
      <c r="A3876" s="2" t="s">
        <v>7273</v>
      </c>
      <c r="B3876" s="3" t="s">
        <v>7274</v>
      </c>
      <c r="C3876" s="2" t="s">
        <v>16</v>
      </c>
      <c r="D3876" s="2" t="s">
        <v>7275</v>
      </c>
      <c r="E3876" s="17" t="s">
        <v>18</v>
      </c>
      <c r="F3876" s="23">
        <v>1</v>
      </c>
      <c r="G3876" s="18">
        <v>276629.48</v>
      </c>
      <c r="H3876" s="13">
        <v>0</v>
      </c>
      <c r="I3876" s="18">
        <v>276629.48</v>
      </c>
      <c r="J3876" s="18">
        <f>TRUNC(F3876 * TRUNC(G3876 * (1 + 0 / 100), 2), 2)</f>
        <v>276629.48</v>
      </c>
    </row>
    <row r="3877" spans="1:10" ht="24" customHeight="1">
      <c r="A3877" s="1" t="s">
        <v>7276</v>
      </c>
      <c r="B3877" s="1"/>
      <c r="C3877" s="1"/>
      <c r="D3877" s="1" t="s">
        <v>7277</v>
      </c>
      <c r="E3877" s="15"/>
      <c r="F3877" s="24"/>
      <c r="G3877" s="15"/>
      <c r="H3877" s="12"/>
      <c r="I3877" s="15"/>
      <c r="J3877" s="16">
        <v>7148231.6600000001</v>
      </c>
    </row>
    <row r="3878" spans="1:10" ht="24" customHeight="1">
      <c r="A3878" s="1" t="s">
        <v>7278</v>
      </c>
      <c r="B3878" s="1"/>
      <c r="C3878" s="1"/>
      <c r="D3878" s="1" t="s">
        <v>7279</v>
      </c>
      <c r="E3878" s="15"/>
      <c r="F3878" s="24"/>
      <c r="G3878" s="15"/>
      <c r="H3878" s="12"/>
      <c r="I3878" s="15"/>
      <c r="J3878" s="16">
        <v>2008213.95</v>
      </c>
    </row>
    <row r="3879" spans="1:10" ht="24" customHeight="1">
      <c r="A3879" s="1" t="s">
        <v>7280</v>
      </c>
      <c r="B3879" s="1"/>
      <c r="C3879" s="1"/>
      <c r="D3879" s="1" t="s">
        <v>7281</v>
      </c>
      <c r="E3879" s="15"/>
      <c r="F3879" s="24"/>
      <c r="G3879" s="15"/>
      <c r="H3879" s="12"/>
      <c r="I3879" s="15"/>
      <c r="J3879" s="16">
        <v>755780.48</v>
      </c>
    </row>
    <row r="3880" spans="1:10" ht="24" customHeight="1">
      <c r="A3880" s="1" t="s">
        <v>7282</v>
      </c>
      <c r="B3880" s="1"/>
      <c r="C3880" s="1"/>
      <c r="D3880" s="1" t="s">
        <v>7145</v>
      </c>
      <c r="E3880" s="15"/>
      <c r="F3880" s="24"/>
      <c r="G3880" s="15"/>
      <c r="H3880" s="12"/>
      <c r="I3880" s="15"/>
      <c r="J3880" s="16">
        <v>232912.4</v>
      </c>
    </row>
    <row r="3881" spans="1:10" ht="24" customHeight="1">
      <c r="A3881" s="2" t="s">
        <v>7283</v>
      </c>
      <c r="B3881" s="3" t="s">
        <v>7284</v>
      </c>
      <c r="C3881" s="2" t="s">
        <v>16</v>
      </c>
      <c r="D3881" s="2" t="s">
        <v>7285</v>
      </c>
      <c r="E3881" s="17" t="s">
        <v>24</v>
      </c>
      <c r="F3881" s="23">
        <v>2</v>
      </c>
      <c r="G3881" s="18">
        <v>55545.73</v>
      </c>
      <c r="H3881" s="13">
        <v>0.15279999999999999</v>
      </c>
      <c r="I3881" s="18">
        <v>64033.11</v>
      </c>
      <c r="J3881" s="18">
        <f t="shared" ref="J3881:J3886" si="195">TRUNC(F3881 * TRUNC(G3881 * (1 + 15.28 / 100), 2), 2)</f>
        <v>128066.22</v>
      </c>
    </row>
    <row r="3882" spans="1:10" ht="24" customHeight="1">
      <c r="A3882" s="2" t="s">
        <v>7286</v>
      </c>
      <c r="B3882" s="3" t="s">
        <v>7287</v>
      </c>
      <c r="C3882" s="2" t="s">
        <v>16</v>
      </c>
      <c r="D3882" s="2" t="s">
        <v>7288</v>
      </c>
      <c r="E3882" s="17" t="s">
        <v>24</v>
      </c>
      <c r="F3882" s="23">
        <v>1</v>
      </c>
      <c r="G3882" s="18">
        <v>44711.67</v>
      </c>
      <c r="H3882" s="13">
        <v>0.15279999999999999</v>
      </c>
      <c r="I3882" s="18">
        <v>51543.61</v>
      </c>
      <c r="J3882" s="18">
        <f t="shared" si="195"/>
        <v>51543.61</v>
      </c>
    </row>
    <row r="3883" spans="1:10" ht="24" customHeight="1">
      <c r="A3883" s="2" t="s">
        <v>7289</v>
      </c>
      <c r="B3883" s="3" t="s">
        <v>7290</v>
      </c>
      <c r="C3883" s="2" t="s">
        <v>16</v>
      </c>
      <c r="D3883" s="2" t="s">
        <v>7291</v>
      </c>
      <c r="E3883" s="17" t="s">
        <v>24</v>
      </c>
      <c r="F3883" s="23">
        <v>1</v>
      </c>
      <c r="G3883" s="18">
        <v>26000</v>
      </c>
      <c r="H3883" s="13">
        <v>0.15279999999999999</v>
      </c>
      <c r="I3883" s="18">
        <v>29972.799999999999</v>
      </c>
      <c r="J3883" s="18">
        <f t="shared" si="195"/>
        <v>29972.799999999999</v>
      </c>
    </row>
    <row r="3884" spans="1:10" ht="24" customHeight="1">
      <c r="A3884" s="2" t="s">
        <v>7292</v>
      </c>
      <c r="B3884" s="3" t="s">
        <v>7293</v>
      </c>
      <c r="C3884" s="2" t="s">
        <v>16</v>
      </c>
      <c r="D3884" s="2" t="s">
        <v>7294</v>
      </c>
      <c r="E3884" s="17" t="s">
        <v>24</v>
      </c>
      <c r="F3884" s="23">
        <v>4</v>
      </c>
      <c r="G3884" s="18">
        <v>2656.25</v>
      </c>
      <c r="H3884" s="13">
        <v>0.15279999999999999</v>
      </c>
      <c r="I3884" s="18">
        <v>3062.12</v>
      </c>
      <c r="J3884" s="18">
        <f t="shared" si="195"/>
        <v>12248.48</v>
      </c>
    </row>
    <row r="3885" spans="1:10" ht="24" customHeight="1">
      <c r="A3885" s="2" t="s">
        <v>7295</v>
      </c>
      <c r="B3885" s="3" t="s">
        <v>7296</v>
      </c>
      <c r="C3885" s="2" t="s">
        <v>16</v>
      </c>
      <c r="D3885" s="2" t="s">
        <v>7297</v>
      </c>
      <c r="E3885" s="17" t="s">
        <v>24</v>
      </c>
      <c r="F3885" s="23">
        <v>4</v>
      </c>
      <c r="G3885" s="18">
        <v>2137.5</v>
      </c>
      <c r="H3885" s="13">
        <v>0.15279999999999999</v>
      </c>
      <c r="I3885" s="18">
        <v>2464.11</v>
      </c>
      <c r="J3885" s="18">
        <f t="shared" si="195"/>
        <v>9856.44</v>
      </c>
    </row>
    <row r="3886" spans="1:10" ht="25.95" customHeight="1">
      <c r="A3886" s="2" t="s">
        <v>7298</v>
      </c>
      <c r="B3886" s="3" t="s">
        <v>7299</v>
      </c>
      <c r="C3886" s="2" t="s">
        <v>16</v>
      </c>
      <c r="D3886" s="2" t="s">
        <v>7300</v>
      </c>
      <c r="E3886" s="17" t="s">
        <v>24</v>
      </c>
      <c r="F3886" s="23">
        <v>1</v>
      </c>
      <c r="G3886" s="18">
        <v>1062.5</v>
      </c>
      <c r="H3886" s="13">
        <v>0.15279999999999999</v>
      </c>
      <c r="I3886" s="18">
        <v>1224.8499999999999</v>
      </c>
      <c r="J3886" s="18">
        <f t="shared" si="195"/>
        <v>1224.8499999999999</v>
      </c>
    </row>
    <row r="3887" spans="1:10" ht="24" customHeight="1">
      <c r="A3887" s="1" t="s">
        <v>7301</v>
      </c>
      <c r="B3887" s="1"/>
      <c r="C3887" s="1"/>
      <c r="D3887" s="1" t="s">
        <v>7302</v>
      </c>
      <c r="E3887" s="15"/>
      <c r="F3887" s="24"/>
      <c r="G3887" s="15"/>
      <c r="H3887" s="12"/>
      <c r="I3887" s="15"/>
      <c r="J3887" s="16">
        <v>220255.11</v>
      </c>
    </row>
    <row r="3888" spans="1:10" ht="24" customHeight="1">
      <c r="A3888" s="2" t="s">
        <v>7303</v>
      </c>
      <c r="B3888" s="3" t="s">
        <v>7304</v>
      </c>
      <c r="C3888" s="2" t="s">
        <v>16</v>
      </c>
      <c r="D3888" s="2" t="s">
        <v>7305</v>
      </c>
      <c r="E3888" s="17" t="s">
        <v>954</v>
      </c>
      <c r="F3888" s="23">
        <v>15</v>
      </c>
      <c r="G3888" s="18">
        <v>10.130000000000001</v>
      </c>
      <c r="H3888" s="13">
        <v>0.15279999999999999</v>
      </c>
      <c r="I3888" s="18">
        <v>11.67</v>
      </c>
      <c r="J3888" s="18">
        <f t="shared" ref="J3888:J3903" si="196">TRUNC(F3888 * TRUNC(G3888 * (1 + 15.28 / 100), 2), 2)</f>
        <v>175.05</v>
      </c>
    </row>
    <row r="3889" spans="1:10" ht="24" customHeight="1">
      <c r="A3889" s="2" t="s">
        <v>7306</v>
      </c>
      <c r="B3889" s="3" t="s">
        <v>7307</v>
      </c>
      <c r="C3889" s="2" t="s">
        <v>16</v>
      </c>
      <c r="D3889" s="2" t="s">
        <v>7308</v>
      </c>
      <c r="E3889" s="17" t="s">
        <v>954</v>
      </c>
      <c r="F3889" s="23">
        <v>11</v>
      </c>
      <c r="G3889" s="18">
        <v>5.63</v>
      </c>
      <c r="H3889" s="13">
        <v>0.15279999999999999</v>
      </c>
      <c r="I3889" s="18">
        <v>6.49</v>
      </c>
      <c r="J3889" s="18">
        <f t="shared" si="196"/>
        <v>71.39</v>
      </c>
    </row>
    <row r="3890" spans="1:10" ht="24" customHeight="1">
      <c r="A3890" s="2" t="s">
        <v>7309</v>
      </c>
      <c r="B3890" s="3" t="s">
        <v>7310</v>
      </c>
      <c r="C3890" s="2" t="s">
        <v>16</v>
      </c>
      <c r="D3890" s="2" t="s">
        <v>7311</v>
      </c>
      <c r="E3890" s="17" t="s">
        <v>24</v>
      </c>
      <c r="F3890" s="23">
        <v>3</v>
      </c>
      <c r="G3890" s="18">
        <v>50</v>
      </c>
      <c r="H3890" s="13">
        <v>0.15279999999999999</v>
      </c>
      <c r="I3890" s="18">
        <v>57.64</v>
      </c>
      <c r="J3890" s="18">
        <f t="shared" si="196"/>
        <v>172.92</v>
      </c>
    </row>
    <row r="3891" spans="1:10" ht="24" customHeight="1">
      <c r="A3891" s="2" t="s">
        <v>7312</v>
      </c>
      <c r="B3891" s="3" t="s">
        <v>7313</v>
      </c>
      <c r="C3891" s="2" t="s">
        <v>16</v>
      </c>
      <c r="D3891" s="2" t="s">
        <v>7314</v>
      </c>
      <c r="E3891" s="17" t="s">
        <v>954</v>
      </c>
      <c r="F3891" s="23">
        <v>6</v>
      </c>
      <c r="G3891" s="18">
        <v>10.130000000000001</v>
      </c>
      <c r="H3891" s="13">
        <v>0.15279999999999999</v>
      </c>
      <c r="I3891" s="18">
        <v>11.67</v>
      </c>
      <c r="J3891" s="18">
        <f t="shared" si="196"/>
        <v>70.02</v>
      </c>
    </row>
    <row r="3892" spans="1:10" ht="24" customHeight="1">
      <c r="A3892" s="2" t="s">
        <v>7315</v>
      </c>
      <c r="B3892" s="3" t="s">
        <v>7316</v>
      </c>
      <c r="C3892" s="2" t="s">
        <v>16</v>
      </c>
      <c r="D3892" s="2" t="s">
        <v>7317</v>
      </c>
      <c r="E3892" s="17" t="s">
        <v>954</v>
      </c>
      <c r="F3892" s="23">
        <v>4</v>
      </c>
      <c r="G3892" s="18">
        <v>5.04</v>
      </c>
      <c r="H3892" s="13">
        <v>0.15279999999999999</v>
      </c>
      <c r="I3892" s="18">
        <v>5.81</v>
      </c>
      <c r="J3892" s="18">
        <f t="shared" si="196"/>
        <v>23.24</v>
      </c>
    </row>
    <row r="3893" spans="1:10" ht="24" customHeight="1">
      <c r="A3893" s="2" t="s">
        <v>7318</v>
      </c>
      <c r="B3893" s="3" t="s">
        <v>7319</v>
      </c>
      <c r="C3893" s="2" t="s">
        <v>16</v>
      </c>
      <c r="D3893" s="2" t="s">
        <v>7320</v>
      </c>
      <c r="E3893" s="17" t="s">
        <v>24</v>
      </c>
      <c r="F3893" s="23">
        <v>1</v>
      </c>
      <c r="G3893" s="18">
        <v>56.25</v>
      </c>
      <c r="H3893" s="13">
        <v>0.15279999999999999</v>
      </c>
      <c r="I3893" s="18">
        <v>64.84</v>
      </c>
      <c r="J3893" s="18">
        <f t="shared" si="196"/>
        <v>64.84</v>
      </c>
    </row>
    <row r="3894" spans="1:10" ht="24" customHeight="1">
      <c r="A3894" s="2" t="s">
        <v>7321</v>
      </c>
      <c r="B3894" s="3" t="s">
        <v>7322</v>
      </c>
      <c r="C3894" s="2" t="s">
        <v>16</v>
      </c>
      <c r="D3894" s="2" t="s">
        <v>7323</v>
      </c>
      <c r="E3894" s="17" t="s">
        <v>7324</v>
      </c>
      <c r="F3894" s="23">
        <v>4</v>
      </c>
      <c r="G3894" s="18">
        <v>250</v>
      </c>
      <c r="H3894" s="13">
        <v>0.15279999999999999</v>
      </c>
      <c r="I3894" s="18">
        <v>288.2</v>
      </c>
      <c r="J3894" s="18">
        <f t="shared" si="196"/>
        <v>1152.8</v>
      </c>
    </row>
    <row r="3895" spans="1:10" ht="24" customHeight="1">
      <c r="A3895" s="2" t="s">
        <v>7325</v>
      </c>
      <c r="B3895" s="3" t="s">
        <v>7326</v>
      </c>
      <c r="C3895" s="2" t="s">
        <v>16</v>
      </c>
      <c r="D3895" s="2" t="s">
        <v>7327</v>
      </c>
      <c r="E3895" s="17" t="s">
        <v>954</v>
      </c>
      <c r="F3895" s="23">
        <v>6000</v>
      </c>
      <c r="G3895" s="18">
        <v>25</v>
      </c>
      <c r="H3895" s="13">
        <v>0.15279999999999999</v>
      </c>
      <c r="I3895" s="18">
        <v>28.82</v>
      </c>
      <c r="J3895" s="18">
        <f t="shared" si="196"/>
        <v>172920</v>
      </c>
    </row>
    <row r="3896" spans="1:10" ht="24" customHeight="1">
      <c r="A3896" s="2" t="s">
        <v>7328</v>
      </c>
      <c r="B3896" s="3" t="s">
        <v>7329</v>
      </c>
      <c r="C3896" s="2" t="s">
        <v>16</v>
      </c>
      <c r="D3896" s="2" t="s">
        <v>7330</v>
      </c>
      <c r="E3896" s="17" t="s">
        <v>24</v>
      </c>
      <c r="F3896" s="23">
        <v>4</v>
      </c>
      <c r="G3896" s="18">
        <v>1487.5</v>
      </c>
      <c r="H3896" s="13">
        <v>0.15279999999999999</v>
      </c>
      <c r="I3896" s="18">
        <v>1714.79</v>
      </c>
      <c r="J3896" s="18">
        <f t="shared" si="196"/>
        <v>6859.16</v>
      </c>
    </row>
    <row r="3897" spans="1:10" ht="24" customHeight="1">
      <c r="A3897" s="2" t="s">
        <v>7331</v>
      </c>
      <c r="B3897" s="3" t="s">
        <v>7332</v>
      </c>
      <c r="C3897" s="2" t="s">
        <v>16</v>
      </c>
      <c r="D3897" s="2" t="s">
        <v>7333</v>
      </c>
      <c r="E3897" s="17" t="s">
        <v>24</v>
      </c>
      <c r="F3897" s="23">
        <v>10</v>
      </c>
      <c r="G3897" s="18">
        <v>30.81</v>
      </c>
      <c r="H3897" s="13">
        <v>0.15279999999999999</v>
      </c>
      <c r="I3897" s="18">
        <v>35.51</v>
      </c>
      <c r="J3897" s="18">
        <f t="shared" si="196"/>
        <v>355.1</v>
      </c>
    </row>
    <row r="3898" spans="1:10" ht="25.95" customHeight="1">
      <c r="A3898" s="2" t="s">
        <v>7334</v>
      </c>
      <c r="B3898" s="3" t="s">
        <v>7335</v>
      </c>
      <c r="C3898" s="2" t="s">
        <v>16</v>
      </c>
      <c r="D3898" s="2" t="s">
        <v>7336</v>
      </c>
      <c r="E3898" s="17" t="s">
        <v>24</v>
      </c>
      <c r="F3898" s="23">
        <v>192</v>
      </c>
      <c r="G3898" s="18">
        <v>37.19</v>
      </c>
      <c r="H3898" s="13">
        <v>0.15279999999999999</v>
      </c>
      <c r="I3898" s="18">
        <v>42.87</v>
      </c>
      <c r="J3898" s="18">
        <f t="shared" si="196"/>
        <v>8231.0400000000009</v>
      </c>
    </row>
    <row r="3899" spans="1:10" ht="24" customHeight="1">
      <c r="A3899" s="2" t="s">
        <v>7337</v>
      </c>
      <c r="B3899" s="3" t="s">
        <v>7338</v>
      </c>
      <c r="C3899" s="2" t="s">
        <v>16</v>
      </c>
      <c r="D3899" s="2" t="s">
        <v>7339</v>
      </c>
      <c r="E3899" s="17" t="s">
        <v>24</v>
      </c>
      <c r="F3899" s="23">
        <v>2</v>
      </c>
      <c r="G3899" s="18">
        <v>1964.97</v>
      </c>
      <c r="H3899" s="13">
        <v>0.15279999999999999</v>
      </c>
      <c r="I3899" s="18">
        <v>2265.21</v>
      </c>
      <c r="J3899" s="18">
        <f t="shared" si="196"/>
        <v>4530.42</v>
      </c>
    </row>
    <row r="3900" spans="1:10" ht="24" customHeight="1">
      <c r="A3900" s="2" t="s">
        <v>7340</v>
      </c>
      <c r="B3900" s="3" t="s">
        <v>7341</v>
      </c>
      <c r="C3900" s="2" t="s">
        <v>16</v>
      </c>
      <c r="D3900" s="2" t="s">
        <v>7342</v>
      </c>
      <c r="E3900" s="17" t="s">
        <v>24</v>
      </c>
      <c r="F3900" s="23">
        <v>7</v>
      </c>
      <c r="G3900" s="18">
        <v>24.44</v>
      </c>
      <c r="H3900" s="13">
        <v>0.15279999999999999</v>
      </c>
      <c r="I3900" s="18">
        <v>28.17</v>
      </c>
      <c r="J3900" s="18">
        <f t="shared" si="196"/>
        <v>197.19</v>
      </c>
    </row>
    <row r="3901" spans="1:10" ht="24" customHeight="1">
      <c r="A3901" s="2" t="s">
        <v>7343</v>
      </c>
      <c r="B3901" s="3" t="s">
        <v>7344</v>
      </c>
      <c r="C3901" s="2" t="s">
        <v>16</v>
      </c>
      <c r="D3901" s="2" t="s">
        <v>7345</v>
      </c>
      <c r="E3901" s="17" t="s">
        <v>24</v>
      </c>
      <c r="F3901" s="23">
        <v>8</v>
      </c>
      <c r="G3901" s="18">
        <v>1787.3</v>
      </c>
      <c r="H3901" s="13">
        <v>0.15279999999999999</v>
      </c>
      <c r="I3901" s="18">
        <v>2060.39</v>
      </c>
      <c r="J3901" s="18">
        <f t="shared" si="196"/>
        <v>16483.12</v>
      </c>
    </row>
    <row r="3902" spans="1:10" ht="25.95" customHeight="1">
      <c r="A3902" s="2" t="s">
        <v>7346</v>
      </c>
      <c r="B3902" s="3" t="s">
        <v>7347</v>
      </c>
      <c r="C3902" s="2" t="s">
        <v>16</v>
      </c>
      <c r="D3902" s="2" t="s">
        <v>7348</v>
      </c>
      <c r="E3902" s="17" t="s">
        <v>6231</v>
      </c>
      <c r="F3902" s="23">
        <v>1</v>
      </c>
      <c r="G3902" s="18">
        <v>5000</v>
      </c>
      <c r="H3902" s="13">
        <v>0.15279999999999999</v>
      </c>
      <c r="I3902" s="18">
        <v>5764</v>
      </c>
      <c r="J3902" s="18">
        <f t="shared" si="196"/>
        <v>5764</v>
      </c>
    </row>
    <row r="3903" spans="1:10" ht="24" customHeight="1">
      <c r="A3903" s="2" t="s">
        <v>7349</v>
      </c>
      <c r="B3903" s="3" t="s">
        <v>7350</v>
      </c>
      <c r="C3903" s="2" t="s">
        <v>16</v>
      </c>
      <c r="D3903" s="2" t="s">
        <v>7351</v>
      </c>
      <c r="E3903" s="17" t="s">
        <v>24</v>
      </c>
      <c r="F3903" s="23">
        <v>118</v>
      </c>
      <c r="G3903" s="18">
        <v>23.42</v>
      </c>
      <c r="H3903" s="13">
        <v>0.15279999999999999</v>
      </c>
      <c r="I3903" s="18">
        <v>26.99</v>
      </c>
      <c r="J3903" s="18">
        <f t="shared" si="196"/>
        <v>3184.82</v>
      </c>
    </row>
    <row r="3904" spans="1:10" ht="25.95" customHeight="1">
      <c r="A3904" s="1" t="s">
        <v>7352</v>
      </c>
      <c r="B3904" s="1"/>
      <c r="C3904" s="1"/>
      <c r="D3904" s="1" t="s">
        <v>7353</v>
      </c>
      <c r="E3904" s="15"/>
      <c r="F3904" s="24"/>
      <c r="G3904" s="15"/>
      <c r="H3904" s="12"/>
      <c r="I3904" s="15"/>
      <c r="J3904" s="16">
        <v>87720.37</v>
      </c>
    </row>
    <row r="3905" spans="1:10" ht="24" customHeight="1">
      <c r="A3905" s="2" t="s">
        <v>7354</v>
      </c>
      <c r="B3905" s="3" t="s">
        <v>7355</v>
      </c>
      <c r="C3905" s="2" t="s">
        <v>16</v>
      </c>
      <c r="D3905" s="2" t="s">
        <v>7285</v>
      </c>
      <c r="E3905" s="17" t="s">
        <v>24</v>
      </c>
      <c r="F3905" s="23">
        <v>2</v>
      </c>
      <c r="G3905" s="18">
        <v>16083.33</v>
      </c>
      <c r="H3905" s="13">
        <v>0.2223</v>
      </c>
      <c r="I3905" s="18">
        <v>19658.650000000001</v>
      </c>
      <c r="J3905" s="18">
        <f t="shared" ref="J3905:J3910" si="197">TRUNC(F3905 * TRUNC(G3905 * (1 + 22.23 / 100), 2), 2)</f>
        <v>39317.300000000003</v>
      </c>
    </row>
    <row r="3906" spans="1:10" ht="24" customHeight="1">
      <c r="A3906" s="2" t="s">
        <v>7356</v>
      </c>
      <c r="B3906" s="3" t="s">
        <v>7357</v>
      </c>
      <c r="C3906" s="2" t="s">
        <v>16</v>
      </c>
      <c r="D3906" s="2" t="s">
        <v>7288</v>
      </c>
      <c r="E3906" s="17" t="s">
        <v>24</v>
      </c>
      <c r="F3906" s="23">
        <v>1</v>
      </c>
      <c r="G3906" s="18">
        <v>16083.33</v>
      </c>
      <c r="H3906" s="13">
        <v>0.2223</v>
      </c>
      <c r="I3906" s="18">
        <v>19658.650000000001</v>
      </c>
      <c r="J3906" s="18">
        <f t="shared" si="197"/>
        <v>19658.650000000001</v>
      </c>
    </row>
    <row r="3907" spans="1:10" ht="24" customHeight="1">
      <c r="A3907" s="2" t="s">
        <v>7358</v>
      </c>
      <c r="B3907" s="3" t="s">
        <v>7359</v>
      </c>
      <c r="C3907" s="2" t="s">
        <v>16</v>
      </c>
      <c r="D3907" s="2" t="s">
        <v>7291</v>
      </c>
      <c r="E3907" s="17" t="s">
        <v>24</v>
      </c>
      <c r="F3907" s="23">
        <v>1</v>
      </c>
      <c r="G3907" s="18">
        <v>9000</v>
      </c>
      <c r="H3907" s="13">
        <v>0.2223</v>
      </c>
      <c r="I3907" s="18">
        <v>11000.7</v>
      </c>
      <c r="J3907" s="18">
        <f t="shared" si="197"/>
        <v>11000.7</v>
      </c>
    </row>
    <row r="3908" spans="1:10" ht="24" customHeight="1">
      <c r="A3908" s="2" t="s">
        <v>7360</v>
      </c>
      <c r="B3908" s="3" t="s">
        <v>7361</v>
      </c>
      <c r="C3908" s="2" t="s">
        <v>16</v>
      </c>
      <c r="D3908" s="2" t="s">
        <v>7294</v>
      </c>
      <c r="E3908" s="17" t="s">
        <v>24</v>
      </c>
      <c r="F3908" s="23">
        <v>4</v>
      </c>
      <c r="G3908" s="18">
        <v>200</v>
      </c>
      <c r="H3908" s="13">
        <v>0.2223</v>
      </c>
      <c r="I3908" s="18">
        <v>244.46</v>
      </c>
      <c r="J3908" s="18">
        <f t="shared" si="197"/>
        <v>977.84</v>
      </c>
    </row>
    <row r="3909" spans="1:10" ht="24" customHeight="1">
      <c r="A3909" s="2" t="s">
        <v>7362</v>
      </c>
      <c r="B3909" s="3" t="s">
        <v>7363</v>
      </c>
      <c r="C3909" s="2" t="s">
        <v>16</v>
      </c>
      <c r="D3909" s="2" t="s">
        <v>7297</v>
      </c>
      <c r="E3909" s="17" t="s">
        <v>24</v>
      </c>
      <c r="F3909" s="23">
        <v>4</v>
      </c>
      <c r="G3909" s="18">
        <v>200</v>
      </c>
      <c r="H3909" s="13">
        <v>0.2223</v>
      </c>
      <c r="I3909" s="18">
        <v>244.46</v>
      </c>
      <c r="J3909" s="18">
        <f t="shared" si="197"/>
        <v>977.84</v>
      </c>
    </row>
    <row r="3910" spans="1:10" ht="25.95" customHeight="1">
      <c r="A3910" s="2" t="s">
        <v>7364</v>
      </c>
      <c r="B3910" s="3" t="s">
        <v>7365</v>
      </c>
      <c r="C3910" s="2" t="s">
        <v>16</v>
      </c>
      <c r="D3910" s="2" t="s">
        <v>7300</v>
      </c>
      <c r="E3910" s="17" t="s">
        <v>24</v>
      </c>
      <c r="F3910" s="23">
        <v>1</v>
      </c>
      <c r="G3910" s="18">
        <v>12916.67</v>
      </c>
      <c r="H3910" s="13">
        <v>0.2223</v>
      </c>
      <c r="I3910" s="18">
        <v>15788.04</v>
      </c>
      <c r="J3910" s="18">
        <f t="shared" si="197"/>
        <v>15788.04</v>
      </c>
    </row>
    <row r="3911" spans="1:10" ht="24" customHeight="1">
      <c r="A3911" s="1" t="s">
        <v>7366</v>
      </c>
      <c r="B3911" s="1"/>
      <c r="C3911" s="1"/>
      <c r="D3911" s="1" t="s">
        <v>7367</v>
      </c>
      <c r="E3911" s="15"/>
      <c r="F3911" s="24"/>
      <c r="G3911" s="15"/>
      <c r="H3911" s="12"/>
      <c r="I3911" s="15"/>
      <c r="J3911" s="16">
        <v>138498.85999999999</v>
      </c>
    </row>
    <row r="3912" spans="1:10" ht="24" customHeight="1">
      <c r="A3912" s="2" t="s">
        <v>7368</v>
      </c>
      <c r="B3912" s="3" t="s">
        <v>7369</v>
      </c>
      <c r="C3912" s="2" t="s">
        <v>16</v>
      </c>
      <c r="D3912" s="2" t="s">
        <v>7305</v>
      </c>
      <c r="E3912" s="17" t="s">
        <v>954</v>
      </c>
      <c r="F3912" s="23">
        <v>15</v>
      </c>
      <c r="G3912" s="18">
        <v>16.18</v>
      </c>
      <c r="H3912" s="13">
        <v>0.2223</v>
      </c>
      <c r="I3912" s="18">
        <v>19.77</v>
      </c>
      <c r="J3912" s="18">
        <f t="shared" ref="J3912:J3927" si="198">TRUNC(F3912 * TRUNC(G3912 * (1 + 22.23 / 100), 2), 2)</f>
        <v>296.55</v>
      </c>
    </row>
    <row r="3913" spans="1:10" ht="24" customHeight="1">
      <c r="A3913" s="2" t="s">
        <v>7370</v>
      </c>
      <c r="B3913" s="3" t="s">
        <v>7371</v>
      </c>
      <c r="C3913" s="2" t="s">
        <v>16</v>
      </c>
      <c r="D3913" s="2" t="s">
        <v>7308</v>
      </c>
      <c r="E3913" s="17" t="s">
        <v>954</v>
      </c>
      <c r="F3913" s="23">
        <v>11</v>
      </c>
      <c r="G3913" s="18">
        <v>15.19</v>
      </c>
      <c r="H3913" s="13">
        <v>0.2223</v>
      </c>
      <c r="I3913" s="18">
        <v>18.559999999999999</v>
      </c>
      <c r="J3913" s="18">
        <f t="shared" si="198"/>
        <v>204.16</v>
      </c>
    </row>
    <row r="3914" spans="1:10" ht="24" customHeight="1">
      <c r="A3914" s="2" t="s">
        <v>7372</v>
      </c>
      <c r="B3914" s="3" t="s">
        <v>7373</v>
      </c>
      <c r="C3914" s="2" t="s">
        <v>16</v>
      </c>
      <c r="D3914" s="2" t="s">
        <v>7311</v>
      </c>
      <c r="E3914" s="17" t="s">
        <v>24</v>
      </c>
      <c r="F3914" s="23">
        <v>2</v>
      </c>
      <c r="G3914" s="18">
        <v>42</v>
      </c>
      <c r="H3914" s="13">
        <v>0.2223</v>
      </c>
      <c r="I3914" s="18">
        <v>51.33</v>
      </c>
      <c r="J3914" s="18">
        <f t="shared" si="198"/>
        <v>102.66</v>
      </c>
    </row>
    <row r="3915" spans="1:10" ht="24" customHeight="1">
      <c r="A3915" s="2" t="s">
        <v>7374</v>
      </c>
      <c r="B3915" s="3" t="s">
        <v>7375</v>
      </c>
      <c r="C3915" s="2" t="s">
        <v>16</v>
      </c>
      <c r="D3915" s="2" t="s">
        <v>7314</v>
      </c>
      <c r="E3915" s="17" t="s">
        <v>954</v>
      </c>
      <c r="F3915" s="23">
        <v>6</v>
      </c>
      <c r="G3915" s="18">
        <v>16.18</v>
      </c>
      <c r="H3915" s="13">
        <v>0.2223</v>
      </c>
      <c r="I3915" s="18">
        <v>19.77</v>
      </c>
      <c r="J3915" s="18">
        <f t="shared" si="198"/>
        <v>118.62</v>
      </c>
    </row>
    <row r="3916" spans="1:10" ht="24" customHeight="1">
      <c r="A3916" s="2" t="s">
        <v>7376</v>
      </c>
      <c r="B3916" s="3" t="s">
        <v>7377</v>
      </c>
      <c r="C3916" s="2" t="s">
        <v>16</v>
      </c>
      <c r="D3916" s="2" t="s">
        <v>7317</v>
      </c>
      <c r="E3916" s="17" t="s">
        <v>954</v>
      </c>
      <c r="F3916" s="23">
        <v>4</v>
      </c>
      <c r="G3916" s="18">
        <v>14.84</v>
      </c>
      <c r="H3916" s="13">
        <v>0.2223</v>
      </c>
      <c r="I3916" s="18">
        <v>18.13</v>
      </c>
      <c r="J3916" s="18">
        <f t="shared" si="198"/>
        <v>72.52</v>
      </c>
    </row>
    <row r="3917" spans="1:10" ht="24" customHeight="1">
      <c r="A3917" s="2" t="s">
        <v>7378</v>
      </c>
      <c r="B3917" s="3" t="s">
        <v>7379</v>
      </c>
      <c r="C3917" s="2" t="s">
        <v>16</v>
      </c>
      <c r="D3917" s="2" t="s">
        <v>7320</v>
      </c>
      <c r="E3917" s="17" t="s">
        <v>24</v>
      </c>
      <c r="F3917" s="23">
        <v>1</v>
      </c>
      <c r="G3917" s="18">
        <v>44.43</v>
      </c>
      <c r="H3917" s="13">
        <v>0.2223</v>
      </c>
      <c r="I3917" s="18">
        <v>54.3</v>
      </c>
      <c r="J3917" s="18">
        <f t="shared" si="198"/>
        <v>54.3</v>
      </c>
    </row>
    <row r="3918" spans="1:10" ht="24" customHeight="1">
      <c r="A3918" s="2" t="s">
        <v>7380</v>
      </c>
      <c r="B3918" s="3" t="s">
        <v>7381</v>
      </c>
      <c r="C3918" s="2" t="s">
        <v>16</v>
      </c>
      <c r="D3918" s="2" t="s">
        <v>7323</v>
      </c>
      <c r="E3918" s="17" t="s">
        <v>7324</v>
      </c>
      <c r="F3918" s="23">
        <v>4</v>
      </c>
      <c r="G3918" s="18">
        <v>53.13</v>
      </c>
      <c r="H3918" s="13">
        <v>0.2223</v>
      </c>
      <c r="I3918" s="18">
        <v>64.94</v>
      </c>
      <c r="J3918" s="18">
        <f t="shared" si="198"/>
        <v>259.76</v>
      </c>
    </row>
    <row r="3919" spans="1:10" ht="24" customHeight="1">
      <c r="A3919" s="2" t="s">
        <v>7382</v>
      </c>
      <c r="B3919" s="3" t="s">
        <v>7383</v>
      </c>
      <c r="C3919" s="2" t="s">
        <v>16</v>
      </c>
      <c r="D3919" s="2" t="s">
        <v>7327</v>
      </c>
      <c r="E3919" s="17" t="s">
        <v>954</v>
      </c>
      <c r="F3919" s="23">
        <v>6000</v>
      </c>
      <c r="G3919" s="18">
        <v>17.27</v>
      </c>
      <c r="H3919" s="13">
        <v>0.2223</v>
      </c>
      <c r="I3919" s="18">
        <v>21.1</v>
      </c>
      <c r="J3919" s="18">
        <f t="shared" si="198"/>
        <v>126600</v>
      </c>
    </row>
    <row r="3920" spans="1:10" ht="24" customHeight="1">
      <c r="A3920" s="2" t="s">
        <v>7384</v>
      </c>
      <c r="B3920" s="3" t="s">
        <v>7385</v>
      </c>
      <c r="C3920" s="2" t="s">
        <v>16</v>
      </c>
      <c r="D3920" s="2" t="s">
        <v>7330</v>
      </c>
      <c r="E3920" s="17" t="s">
        <v>24</v>
      </c>
      <c r="F3920" s="23">
        <v>4</v>
      </c>
      <c r="G3920" s="18">
        <v>53.13</v>
      </c>
      <c r="H3920" s="13">
        <v>0.2223</v>
      </c>
      <c r="I3920" s="18">
        <v>64.94</v>
      </c>
      <c r="J3920" s="18">
        <f t="shared" si="198"/>
        <v>259.76</v>
      </c>
    </row>
    <row r="3921" spans="1:10" ht="24" customHeight="1">
      <c r="A3921" s="2" t="s">
        <v>7386</v>
      </c>
      <c r="B3921" s="3" t="s">
        <v>7387</v>
      </c>
      <c r="C3921" s="2" t="s">
        <v>16</v>
      </c>
      <c r="D3921" s="2" t="s">
        <v>7333</v>
      </c>
      <c r="E3921" s="17" t="s">
        <v>24</v>
      </c>
      <c r="F3921" s="23">
        <v>10</v>
      </c>
      <c r="G3921" s="18">
        <v>21.25</v>
      </c>
      <c r="H3921" s="13">
        <v>0.2223</v>
      </c>
      <c r="I3921" s="18">
        <v>25.97</v>
      </c>
      <c r="J3921" s="18">
        <f t="shared" si="198"/>
        <v>259.7</v>
      </c>
    </row>
    <row r="3922" spans="1:10" ht="25.95" customHeight="1">
      <c r="A3922" s="2" t="s">
        <v>7388</v>
      </c>
      <c r="B3922" s="3" t="s">
        <v>7389</v>
      </c>
      <c r="C3922" s="2" t="s">
        <v>16</v>
      </c>
      <c r="D3922" s="2" t="s">
        <v>7336</v>
      </c>
      <c r="E3922" s="17" t="s">
        <v>24</v>
      </c>
      <c r="F3922" s="23">
        <v>192</v>
      </c>
      <c r="G3922" s="18">
        <v>28.69</v>
      </c>
      <c r="H3922" s="13">
        <v>0.2223</v>
      </c>
      <c r="I3922" s="18">
        <v>35.06</v>
      </c>
      <c r="J3922" s="18">
        <f t="shared" si="198"/>
        <v>6731.52</v>
      </c>
    </row>
    <row r="3923" spans="1:10" ht="24" customHeight="1">
      <c r="A3923" s="2" t="s">
        <v>7390</v>
      </c>
      <c r="B3923" s="3" t="s">
        <v>7391</v>
      </c>
      <c r="C3923" s="2" t="s">
        <v>16</v>
      </c>
      <c r="D3923" s="2" t="s">
        <v>7339</v>
      </c>
      <c r="E3923" s="17" t="s">
        <v>24</v>
      </c>
      <c r="F3923" s="23">
        <v>2</v>
      </c>
      <c r="G3923" s="18">
        <v>53.13</v>
      </c>
      <c r="H3923" s="13">
        <v>0.2223</v>
      </c>
      <c r="I3923" s="18">
        <v>64.94</v>
      </c>
      <c r="J3923" s="18">
        <f t="shared" si="198"/>
        <v>129.88</v>
      </c>
    </row>
    <row r="3924" spans="1:10" ht="24" customHeight="1">
      <c r="A3924" s="2" t="s">
        <v>7392</v>
      </c>
      <c r="B3924" s="3" t="s">
        <v>7393</v>
      </c>
      <c r="C3924" s="2" t="s">
        <v>16</v>
      </c>
      <c r="D3924" s="2" t="s">
        <v>7342</v>
      </c>
      <c r="E3924" s="17" t="s">
        <v>24</v>
      </c>
      <c r="F3924" s="23">
        <v>7</v>
      </c>
      <c r="G3924" s="18">
        <v>21.25</v>
      </c>
      <c r="H3924" s="13">
        <v>0.2223</v>
      </c>
      <c r="I3924" s="18">
        <v>25.97</v>
      </c>
      <c r="J3924" s="18">
        <f t="shared" si="198"/>
        <v>181.79</v>
      </c>
    </row>
    <row r="3925" spans="1:10" ht="24" customHeight="1">
      <c r="A3925" s="2" t="s">
        <v>7394</v>
      </c>
      <c r="B3925" s="3" t="s">
        <v>7395</v>
      </c>
      <c r="C3925" s="2" t="s">
        <v>16</v>
      </c>
      <c r="D3925" s="2" t="s">
        <v>7345</v>
      </c>
      <c r="E3925" s="17" t="s">
        <v>24</v>
      </c>
      <c r="F3925" s="23">
        <v>8</v>
      </c>
      <c r="G3925" s="18">
        <v>42</v>
      </c>
      <c r="H3925" s="13">
        <v>0.2223</v>
      </c>
      <c r="I3925" s="18">
        <v>51.33</v>
      </c>
      <c r="J3925" s="18">
        <f t="shared" si="198"/>
        <v>410.64</v>
      </c>
    </row>
    <row r="3926" spans="1:10" ht="25.95" customHeight="1">
      <c r="A3926" s="2" t="s">
        <v>7396</v>
      </c>
      <c r="B3926" s="3" t="s">
        <v>7397</v>
      </c>
      <c r="C3926" s="2" t="s">
        <v>16</v>
      </c>
      <c r="D3926" s="2" t="s">
        <v>7348</v>
      </c>
      <c r="E3926" s="17" t="s">
        <v>6231</v>
      </c>
      <c r="F3926" s="23">
        <v>1</v>
      </c>
      <c r="G3926" s="18">
        <v>531.25</v>
      </c>
      <c r="H3926" s="13">
        <v>0.2223</v>
      </c>
      <c r="I3926" s="18">
        <v>649.34</v>
      </c>
      <c r="J3926" s="18">
        <f t="shared" si="198"/>
        <v>649.34</v>
      </c>
    </row>
    <row r="3927" spans="1:10" ht="24" customHeight="1">
      <c r="A3927" s="2" t="s">
        <v>7398</v>
      </c>
      <c r="B3927" s="3" t="s">
        <v>7399</v>
      </c>
      <c r="C3927" s="2" t="s">
        <v>16</v>
      </c>
      <c r="D3927" s="2" t="s">
        <v>7351</v>
      </c>
      <c r="E3927" s="17" t="s">
        <v>24</v>
      </c>
      <c r="F3927" s="23">
        <v>118</v>
      </c>
      <c r="G3927" s="18">
        <v>15.03</v>
      </c>
      <c r="H3927" s="13">
        <v>0.2223</v>
      </c>
      <c r="I3927" s="18">
        <v>18.37</v>
      </c>
      <c r="J3927" s="18">
        <f t="shared" si="198"/>
        <v>2167.66</v>
      </c>
    </row>
    <row r="3928" spans="1:10" ht="24" customHeight="1">
      <c r="A3928" s="1" t="s">
        <v>7400</v>
      </c>
      <c r="B3928" s="1"/>
      <c r="C3928" s="1"/>
      <c r="D3928" s="1" t="s">
        <v>7401</v>
      </c>
      <c r="E3928" s="15"/>
      <c r="F3928" s="24"/>
      <c r="G3928" s="15"/>
      <c r="H3928" s="12"/>
      <c r="I3928" s="15"/>
      <c r="J3928" s="16">
        <v>76393.740000000005</v>
      </c>
    </row>
    <row r="3929" spans="1:10" ht="24" customHeight="1">
      <c r="A3929" s="2" t="s">
        <v>7402</v>
      </c>
      <c r="B3929" s="3" t="s">
        <v>7403</v>
      </c>
      <c r="C3929" s="2" t="s">
        <v>16</v>
      </c>
      <c r="D3929" s="2" t="s">
        <v>7404</v>
      </c>
      <c r="E3929" s="17" t="s">
        <v>6231</v>
      </c>
      <c r="F3929" s="23">
        <v>1</v>
      </c>
      <c r="G3929" s="18">
        <v>34791.67</v>
      </c>
      <c r="H3929" s="13">
        <v>0.2223</v>
      </c>
      <c r="I3929" s="18">
        <v>42525.85</v>
      </c>
      <c r="J3929" s="18">
        <f>TRUNC(F3929 * TRUNC(G3929 * (1 + 22.23 / 100), 2), 2)</f>
        <v>42525.85</v>
      </c>
    </row>
    <row r="3930" spans="1:10" ht="24" customHeight="1">
      <c r="A3930" s="2" t="s">
        <v>7405</v>
      </c>
      <c r="B3930" s="3" t="s">
        <v>7406</v>
      </c>
      <c r="C3930" s="2" t="s">
        <v>16</v>
      </c>
      <c r="D3930" s="2" t="s">
        <v>7407</v>
      </c>
      <c r="E3930" s="17" t="s">
        <v>6231</v>
      </c>
      <c r="F3930" s="23">
        <v>1</v>
      </c>
      <c r="G3930" s="18">
        <v>27708.33</v>
      </c>
      <c r="H3930" s="13">
        <v>0.2223</v>
      </c>
      <c r="I3930" s="18">
        <v>33867.89</v>
      </c>
      <c r="J3930" s="18">
        <f>TRUNC(F3930 * TRUNC(G3930 * (1 + 22.23 / 100), 2), 2)</f>
        <v>33867.89</v>
      </c>
    </row>
    <row r="3931" spans="1:10" ht="24" customHeight="1">
      <c r="A3931" s="1" t="s">
        <v>7408</v>
      </c>
      <c r="B3931" s="1"/>
      <c r="C3931" s="1"/>
      <c r="D3931" s="1" t="s">
        <v>7409</v>
      </c>
      <c r="E3931" s="15"/>
      <c r="F3931" s="24"/>
      <c r="G3931" s="15"/>
      <c r="H3931" s="12"/>
      <c r="I3931" s="15"/>
      <c r="J3931" s="16">
        <v>592244.32999999996</v>
      </c>
    </row>
    <row r="3932" spans="1:10" ht="24" customHeight="1">
      <c r="A3932" s="1" t="s">
        <v>7410</v>
      </c>
      <c r="B3932" s="1"/>
      <c r="C3932" s="1"/>
      <c r="D3932" s="1" t="s">
        <v>7145</v>
      </c>
      <c r="E3932" s="15"/>
      <c r="F3932" s="24"/>
      <c r="G3932" s="15"/>
      <c r="H3932" s="12"/>
      <c r="I3932" s="15"/>
      <c r="J3932" s="16">
        <v>232912.4</v>
      </c>
    </row>
    <row r="3933" spans="1:10" ht="24" customHeight="1">
      <c r="A3933" s="2" t="s">
        <v>7411</v>
      </c>
      <c r="B3933" s="3" t="s">
        <v>7284</v>
      </c>
      <c r="C3933" s="2" t="s">
        <v>16</v>
      </c>
      <c r="D3933" s="2" t="s">
        <v>7285</v>
      </c>
      <c r="E3933" s="17" t="s">
        <v>24</v>
      </c>
      <c r="F3933" s="23">
        <v>2</v>
      </c>
      <c r="G3933" s="18">
        <v>55545.73</v>
      </c>
      <c r="H3933" s="13">
        <v>0.15279999999999999</v>
      </c>
      <c r="I3933" s="18">
        <v>64033.11</v>
      </c>
      <c r="J3933" s="18">
        <f t="shared" ref="J3933:J3938" si="199">TRUNC(F3933 * TRUNC(G3933 * (1 + 15.28 / 100), 2), 2)</f>
        <v>128066.22</v>
      </c>
    </row>
    <row r="3934" spans="1:10" ht="24" customHeight="1">
      <c r="A3934" s="2" t="s">
        <v>7412</v>
      </c>
      <c r="B3934" s="3" t="s">
        <v>7287</v>
      </c>
      <c r="C3934" s="2" t="s">
        <v>16</v>
      </c>
      <c r="D3934" s="2" t="s">
        <v>7288</v>
      </c>
      <c r="E3934" s="17" t="s">
        <v>24</v>
      </c>
      <c r="F3934" s="23">
        <v>1</v>
      </c>
      <c r="G3934" s="18">
        <v>44711.67</v>
      </c>
      <c r="H3934" s="13">
        <v>0.15279999999999999</v>
      </c>
      <c r="I3934" s="18">
        <v>51543.61</v>
      </c>
      <c r="J3934" s="18">
        <f t="shared" si="199"/>
        <v>51543.61</v>
      </c>
    </row>
    <row r="3935" spans="1:10" ht="24" customHeight="1">
      <c r="A3935" s="2" t="s">
        <v>7413</v>
      </c>
      <c r="B3935" s="3" t="s">
        <v>7290</v>
      </c>
      <c r="C3935" s="2" t="s">
        <v>16</v>
      </c>
      <c r="D3935" s="2" t="s">
        <v>7291</v>
      </c>
      <c r="E3935" s="17" t="s">
        <v>24</v>
      </c>
      <c r="F3935" s="23">
        <v>1</v>
      </c>
      <c r="G3935" s="18">
        <v>26000</v>
      </c>
      <c r="H3935" s="13">
        <v>0.15279999999999999</v>
      </c>
      <c r="I3935" s="18">
        <v>29972.799999999999</v>
      </c>
      <c r="J3935" s="18">
        <f t="shared" si="199"/>
        <v>29972.799999999999</v>
      </c>
    </row>
    <row r="3936" spans="1:10" ht="24" customHeight="1">
      <c r="A3936" s="2" t="s">
        <v>7414</v>
      </c>
      <c r="B3936" s="3" t="s">
        <v>7293</v>
      </c>
      <c r="C3936" s="2" t="s">
        <v>16</v>
      </c>
      <c r="D3936" s="2" t="s">
        <v>7294</v>
      </c>
      <c r="E3936" s="17" t="s">
        <v>24</v>
      </c>
      <c r="F3936" s="23">
        <v>4</v>
      </c>
      <c r="G3936" s="18">
        <v>2656.25</v>
      </c>
      <c r="H3936" s="13">
        <v>0.15279999999999999</v>
      </c>
      <c r="I3936" s="18">
        <v>3062.12</v>
      </c>
      <c r="J3936" s="18">
        <f t="shared" si="199"/>
        <v>12248.48</v>
      </c>
    </row>
    <row r="3937" spans="1:10" ht="24" customHeight="1">
      <c r="A3937" s="2" t="s">
        <v>7415</v>
      </c>
      <c r="B3937" s="3" t="s">
        <v>7296</v>
      </c>
      <c r="C3937" s="2" t="s">
        <v>16</v>
      </c>
      <c r="D3937" s="2" t="s">
        <v>7297</v>
      </c>
      <c r="E3937" s="17" t="s">
        <v>24</v>
      </c>
      <c r="F3937" s="23">
        <v>4</v>
      </c>
      <c r="G3937" s="18">
        <v>2137.5</v>
      </c>
      <c r="H3937" s="13">
        <v>0.15279999999999999</v>
      </c>
      <c r="I3937" s="18">
        <v>2464.11</v>
      </c>
      <c r="J3937" s="18">
        <f t="shared" si="199"/>
        <v>9856.44</v>
      </c>
    </row>
    <row r="3938" spans="1:10" ht="25.95" customHeight="1">
      <c r="A3938" s="2" t="s">
        <v>7416</v>
      </c>
      <c r="B3938" s="3" t="s">
        <v>7299</v>
      </c>
      <c r="C3938" s="2" t="s">
        <v>16</v>
      </c>
      <c r="D3938" s="2" t="s">
        <v>7300</v>
      </c>
      <c r="E3938" s="17" t="s">
        <v>24</v>
      </c>
      <c r="F3938" s="23">
        <v>1</v>
      </c>
      <c r="G3938" s="18">
        <v>1062.5</v>
      </c>
      <c r="H3938" s="13">
        <v>0.15279999999999999</v>
      </c>
      <c r="I3938" s="18">
        <v>1224.8499999999999</v>
      </c>
      <c r="J3938" s="18">
        <f t="shared" si="199"/>
        <v>1224.8499999999999</v>
      </c>
    </row>
    <row r="3939" spans="1:10" ht="24" customHeight="1">
      <c r="A3939" s="1" t="s">
        <v>7417</v>
      </c>
      <c r="B3939" s="1"/>
      <c r="C3939" s="1"/>
      <c r="D3939" s="1" t="s">
        <v>7302</v>
      </c>
      <c r="E3939" s="15"/>
      <c r="F3939" s="24"/>
      <c r="G3939" s="15"/>
      <c r="H3939" s="12"/>
      <c r="I3939" s="15"/>
      <c r="J3939" s="16">
        <v>122551.03</v>
      </c>
    </row>
    <row r="3940" spans="1:10" ht="24" customHeight="1">
      <c r="A3940" s="2" t="s">
        <v>7418</v>
      </c>
      <c r="B3940" s="3" t="s">
        <v>7304</v>
      </c>
      <c r="C3940" s="2" t="s">
        <v>16</v>
      </c>
      <c r="D3940" s="2" t="s">
        <v>7305</v>
      </c>
      <c r="E3940" s="17" t="s">
        <v>954</v>
      </c>
      <c r="F3940" s="23">
        <v>15</v>
      </c>
      <c r="G3940" s="18">
        <v>10.130000000000001</v>
      </c>
      <c r="H3940" s="13">
        <v>0.15279999999999999</v>
      </c>
      <c r="I3940" s="18">
        <v>11.67</v>
      </c>
      <c r="J3940" s="18">
        <f t="shared" ref="J3940:J3954" si="200">TRUNC(F3940 * TRUNC(G3940 * (1 + 15.28 / 100), 2), 2)</f>
        <v>175.05</v>
      </c>
    </row>
    <row r="3941" spans="1:10" ht="24" customHeight="1">
      <c r="A3941" s="2" t="s">
        <v>7419</v>
      </c>
      <c r="B3941" s="3" t="s">
        <v>7307</v>
      </c>
      <c r="C3941" s="2" t="s">
        <v>16</v>
      </c>
      <c r="D3941" s="2" t="s">
        <v>7308</v>
      </c>
      <c r="E3941" s="17" t="s">
        <v>954</v>
      </c>
      <c r="F3941" s="23">
        <v>11</v>
      </c>
      <c r="G3941" s="18">
        <v>5.63</v>
      </c>
      <c r="H3941" s="13">
        <v>0.15279999999999999</v>
      </c>
      <c r="I3941" s="18">
        <v>6.49</v>
      </c>
      <c r="J3941" s="18">
        <f t="shared" si="200"/>
        <v>71.39</v>
      </c>
    </row>
    <row r="3942" spans="1:10" ht="24" customHeight="1">
      <c r="A3942" s="2" t="s">
        <v>7420</v>
      </c>
      <c r="B3942" s="3" t="s">
        <v>7310</v>
      </c>
      <c r="C3942" s="2" t="s">
        <v>16</v>
      </c>
      <c r="D3942" s="2" t="s">
        <v>7311</v>
      </c>
      <c r="E3942" s="17" t="s">
        <v>24</v>
      </c>
      <c r="F3942" s="23">
        <v>3</v>
      </c>
      <c r="G3942" s="18">
        <v>50</v>
      </c>
      <c r="H3942" s="13">
        <v>0.15279999999999999</v>
      </c>
      <c r="I3942" s="18">
        <v>57.64</v>
      </c>
      <c r="J3942" s="18">
        <f t="shared" si="200"/>
        <v>172.92</v>
      </c>
    </row>
    <row r="3943" spans="1:10" ht="24" customHeight="1">
      <c r="A3943" s="2" t="s">
        <v>7421</v>
      </c>
      <c r="B3943" s="3" t="s">
        <v>7313</v>
      </c>
      <c r="C3943" s="2" t="s">
        <v>16</v>
      </c>
      <c r="D3943" s="2" t="s">
        <v>7314</v>
      </c>
      <c r="E3943" s="17" t="s">
        <v>954</v>
      </c>
      <c r="F3943" s="23">
        <v>6</v>
      </c>
      <c r="G3943" s="18">
        <v>10.130000000000001</v>
      </c>
      <c r="H3943" s="13">
        <v>0.15279999999999999</v>
      </c>
      <c r="I3943" s="18">
        <v>11.67</v>
      </c>
      <c r="J3943" s="18">
        <f t="shared" si="200"/>
        <v>70.02</v>
      </c>
    </row>
    <row r="3944" spans="1:10" ht="24" customHeight="1">
      <c r="A3944" s="2" t="s">
        <v>7422</v>
      </c>
      <c r="B3944" s="3" t="s">
        <v>7316</v>
      </c>
      <c r="C3944" s="2" t="s">
        <v>16</v>
      </c>
      <c r="D3944" s="2" t="s">
        <v>7317</v>
      </c>
      <c r="E3944" s="17" t="s">
        <v>954</v>
      </c>
      <c r="F3944" s="23">
        <v>4</v>
      </c>
      <c r="G3944" s="18">
        <v>5.04</v>
      </c>
      <c r="H3944" s="13">
        <v>0.15279999999999999</v>
      </c>
      <c r="I3944" s="18">
        <v>5.81</v>
      </c>
      <c r="J3944" s="18">
        <f t="shared" si="200"/>
        <v>23.24</v>
      </c>
    </row>
    <row r="3945" spans="1:10" ht="24" customHeight="1">
      <c r="A3945" s="2" t="s">
        <v>7423</v>
      </c>
      <c r="B3945" s="3" t="s">
        <v>7319</v>
      </c>
      <c r="C3945" s="2" t="s">
        <v>16</v>
      </c>
      <c r="D3945" s="2" t="s">
        <v>7320</v>
      </c>
      <c r="E3945" s="17" t="s">
        <v>24</v>
      </c>
      <c r="F3945" s="23">
        <v>1</v>
      </c>
      <c r="G3945" s="18">
        <v>56.25</v>
      </c>
      <c r="H3945" s="13">
        <v>0.15279999999999999</v>
      </c>
      <c r="I3945" s="18">
        <v>64.84</v>
      </c>
      <c r="J3945" s="18">
        <f t="shared" si="200"/>
        <v>64.84</v>
      </c>
    </row>
    <row r="3946" spans="1:10" ht="24" customHeight="1">
      <c r="A3946" s="2" t="s">
        <v>7424</v>
      </c>
      <c r="B3946" s="3" t="s">
        <v>7322</v>
      </c>
      <c r="C3946" s="2" t="s">
        <v>16</v>
      </c>
      <c r="D3946" s="2" t="s">
        <v>7323</v>
      </c>
      <c r="E3946" s="17" t="s">
        <v>7324</v>
      </c>
      <c r="F3946" s="23">
        <v>4</v>
      </c>
      <c r="G3946" s="18">
        <v>250</v>
      </c>
      <c r="H3946" s="13">
        <v>0.15279999999999999</v>
      </c>
      <c r="I3946" s="18">
        <v>288.2</v>
      </c>
      <c r="J3946" s="18">
        <f t="shared" si="200"/>
        <v>1152.8</v>
      </c>
    </row>
    <row r="3947" spans="1:10" ht="24" customHeight="1">
      <c r="A3947" s="2" t="s">
        <v>7425</v>
      </c>
      <c r="B3947" s="3" t="s">
        <v>7326</v>
      </c>
      <c r="C3947" s="2" t="s">
        <v>16</v>
      </c>
      <c r="D3947" s="2" t="s">
        <v>7327</v>
      </c>
      <c r="E3947" s="17" t="s">
        <v>954</v>
      </c>
      <c r="F3947" s="23">
        <v>3000</v>
      </c>
      <c r="G3947" s="18">
        <v>25</v>
      </c>
      <c r="H3947" s="13">
        <v>0.15279999999999999</v>
      </c>
      <c r="I3947" s="18">
        <v>28.82</v>
      </c>
      <c r="J3947" s="18">
        <f t="shared" si="200"/>
        <v>86460</v>
      </c>
    </row>
    <row r="3948" spans="1:10" ht="24" customHeight="1">
      <c r="A3948" s="2" t="s">
        <v>7426</v>
      </c>
      <c r="B3948" s="3" t="s">
        <v>7329</v>
      </c>
      <c r="C3948" s="2" t="s">
        <v>16</v>
      </c>
      <c r="D3948" s="2" t="s">
        <v>7330</v>
      </c>
      <c r="E3948" s="17" t="s">
        <v>24</v>
      </c>
      <c r="F3948" s="23">
        <v>3</v>
      </c>
      <c r="G3948" s="18">
        <v>1487.5</v>
      </c>
      <c r="H3948" s="13">
        <v>0.15279999999999999</v>
      </c>
      <c r="I3948" s="18">
        <v>1714.79</v>
      </c>
      <c r="J3948" s="18">
        <f t="shared" si="200"/>
        <v>5144.37</v>
      </c>
    </row>
    <row r="3949" spans="1:10" ht="24" customHeight="1">
      <c r="A3949" s="2" t="s">
        <v>7427</v>
      </c>
      <c r="B3949" s="3" t="s">
        <v>7332</v>
      </c>
      <c r="C3949" s="2" t="s">
        <v>16</v>
      </c>
      <c r="D3949" s="2" t="s">
        <v>7333</v>
      </c>
      <c r="E3949" s="17" t="s">
        <v>24</v>
      </c>
      <c r="F3949" s="23">
        <v>8</v>
      </c>
      <c r="G3949" s="18">
        <v>30.81</v>
      </c>
      <c r="H3949" s="13">
        <v>0.15279999999999999</v>
      </c>
      <c r="I3949" s="18">
        <v>35.51</v>
      </c>
      <c r="J3949" s="18">
        <f t="shared" si="200"/>
        <v>284.08</v>
      </c>
    </row>
    <row r="3950" spans="1:10" ht="25.95" customHeight="1">
      <c r="A3950" s="2" t="s">
        <v>7428</v>
      </c>
      <c r="B3950" s="3" t="s">
        <v>7335</v>
      </c>
      <c r="C3950" s="2" t="s">
        <v>16</v>
      </c>
      <c r="D3950" s="2" t="s">
        <v>7336</v>
      </c>
      <c r="E3950" s="17" t="s">
        <v>24</v>
      </c>
      <c r="F3950" s="23">
        <v>144</v>
      </c>
      <c r="G3950" s="18">
        <v>37.19</v>
      </c>
      <c r="H3950" s="13">
        <v>0.15279999999999999</v>
      </c>
      <c r="I3950" s="18">
        <v>42.87</v>
      </c>
      <c r="J3950" s="18">
        <f t="shared" si="200"/>
        <v>6173.28</v>
      </c>
    </row>
    <row r="3951" spans="1:10" ht="24" customHeight="1">
      <c r="A3951" s="2" t="s">
        <v>7429</v>
      </c>
      <c r="B3951" s="3" t="s">
        <v>7341</v>
      </c>
      <c r="C3951" s="2" t="s">
        <v>16</v>
      </c>
      <c r="D3951" s="2" t="s">
        <v>7342</v>
      </c>
      <c r="E3951" s="17" t="s">
        <v>24</v>
      </c>
      <c r="F3951" s="23">
        <v>7</v>
      </c>
      <c r="G3951" s="18">
        <v>24.44</v>
      </c>
      <c r="H3951" s="13">
        <v>0.15279999999999999</v>
      </c>
      <c r="I3951" s="18">
        <v>28.17</v>
      </c>
      <c r="J3951" s="18">
        <f t="shared" si="200"/>
        <v>197.19</v>
      </c>
    </row>
    <row r="3952" spans="1:10" ht="24" customHeight="1">
      <c r="A3952" s="2" t="s">
        <v>7430</v>
      </c>
      <c r="B3952" s="3" t="s">
        <v>7344</v>
      </c>
      <c r="C3952" s="2" t="s">
        <v>16</v>
      </c>
      <c r="D3952" s="2" t="s">
        <v>7345</v>
      </c>
      <c r="E3952" s="17" t="s">
        <v>24</v>
      </c>
      <c r="F3952" s="23">
        <v>7</v>
      </c>
      <c r="G3952" s="18">
        <v>1787.3</v>
      </c>
      <c r="H3952" s="13">
        <v>0.15279999999999999</v>
      </c>
      <c r="I3952" s="18">
        <v>2060.39</v>
      </c>
      <c r="J3952" s="18">
        <f t="shared" si="200"/>
        <v>14422.73</v>
      </c>
    </row>
    <row r="3953" spans="1:10" ht="25.95" customHeight="1">
      <c r="A3953" s="2" t="s">
        <v>7431</v>
      </c>
      <c r="B3953" s="3" t="s">
        <v>7347</v>
      </c>
      <c r="C3953" s="2" t="s">
        <v>16</v>
      </c>
      <c r="D3953" s="2" t="s">
        <v>7348</v>
      </c>
      <c r="E3953" s="17" t="s">
        <v>6231</v>
      </c>
      <c r="F3953" s="23">
        <v>1</v>
      </c>
      <c r="G3953" s="18">
        <v>5000</v>
      </c>
      <c r="H3953" s="13">
        <v>0.15279999999999999</v>
      </c>
      <c r="I3953" s="18">
        <v>5764</v>
      </c>
      <c r="J3953" s="18">
        <f t="shared" si="200"/>
        <v>5764</v>
      </c>
    </row>
    <row r="3954" spans="1:10" ht="24" customHeight="1">
      <c r="A3954" s="2" t="s">
        <v>7432</v>
      </c>
      <c r="B3954" s="3" t="s">
        <v>7350</v>
      </c>
      <c r="C3954" s="2" t="s">
        <v>16</v>
      </c>
      <c r="D3954" s="2" t="s">
        <v>7351</v>
      </c>
      <c r="E3954" s="17" t="s">
        <v>24</v>
      </c>
      <c r="F3954" s="23">
        <v>88</v>
      </c>
      <c r="G3954" s="18">
        <v>23.42</v>
      </c>
      <c r="H3954" s="13">
        <v>0.15279999999999999</v>
      </c>
      <c r="I3954" s="18">
        <v>26.99</v>
      </c>
      <c r="J3954" s="18">
        <f t="shared" si="200"/>
        <v>2375.12</v>
      </c>
    </row>
    <row r="3955" spans="1:10" ht="25.95" customHeight="1">
      <c r="A3955" s="1" t="s">
        <v>7433</v>
      </c>
      <c r="B3955" s="1"/>
      <c r="C3955" s="1"/>
      <c r="D3955" s="1" t="s">
        <v>7353</v>
      </c>
      <c r="E3955" s="15"/>
      <c r="F3955" s="24"/>
      <c r="G3955" s="15"/>
      <c r="H3955" s="12"/>
      <c r="I3955" s="15"/>
      <c r="J3955" s="16">
        <v>87720.37</v>
      </c>
    </row>
    <row r="3956" spans="1:10" ht="24" customHeight="1">
      <c r="A3956" s="2" t="s">
        <v>7434</v>
      </c>
      <c r="B3956" s="3" t="s">
        <v>7355</v>
      </c>
      <c r="C3956" s="2" t="s">
        <v>16</v>
      </c>
      <c r="D3956" s="2" t="s">
        <v>7285</v>
      </c>
      <c r="E3956" s="17" t="s">
        <v>24</v>
      </c>
      <c r="F3956" s="23">
        <v>2</v>
      </c>
      <c r="G3956" s="18">
        <v>16083.33</v>
      </c>
      <c r="H3956" s="13">
        <v>0.2223</v>
      </c>
      <c r="I3956" s="18">
        <v>19658.650000000001</v>
      </c>
      <c r="J3956" s="18">
        <f t="shared" ref="J3956:J3961" si="201">TRUNC(F3956 * TRUNC(G3956 * (1 + 22.23 / 100), 2), 2)</f>
        <v>39317.300000000003</v>
      </c>
    </row>
    <row r="3957" spans="1:10" ht="24" customHeight="1">
      <c r="A3957" s="2" t="s">
        <v>7435</v>
      </c>
      <c r="B3957" s="3" t="s">
        <v>7357</v>
      </c>
      <c r="C3957" s="2" t="s">
        <v>16</v>
      </c>
      <c r="D3957" s="2" t="s">
        <v>7288</v>
      </c>
      <c r="E3957" s="17" t="s">
        <v>24</v>
      </c>
      <c r="F3957" s="23">
        <v>1</v>
      </c>
      <c r="G3957" s="18">
        <v>16083.33</v>
      </c>
      <c r="H3957" s="13">
        <v>0.2223</v>
      </c>
      <c r="I3957" s="18">
        <v>19658.650000000001</v>
      </c>
      <c r="J3957" s="18">
        <f t="shared" si="201"/>
        <v>19658.650000000001</v>
      </c>
    </row>
    <row r="3958" spans="1:10" ht="24" customHeight="1">
      <c r="A3958" s="2" t="s">
        <v>7436</v>
      </c>
      <c r="B3958" s="3" t="s">
        <v>7359</v>
      </c>
      <c r="C3958" s="2" t="s">
        <v>16</v>
      </c>
      <c r="D3958" s="2" t="s">
        <v>7291</v>
      </c>
      <c r="E3958" s="17" t="s">
        <v>24</v>
      </c>
      <c r="F3958" s="23">
        <v>1</v>
      </c>
      <c r="G3958" s="18">
        <v>9000</v>
      </c>
      <c r="H3958" s="13">
        <v>0.2223</v>
      </c>
      <c r="I3958" s="18">
        <v>11000.7</v>
      </c>
      <c r="J3958" s="18">
        <f t="shared" si="201"/>
        <v>11000.7</v>
      </c>
    </row>
    <row r="3959" spans="1:10" ht="24" customHeight="1">
      <c r="A3959" s="2" t="s">
        <v>7437</v>
      </c>
      <c r="B3959" s="3" t="s">
        <v>7361</v>
      </c>
      <c r="C3959" s="2" t="s">
        <v>16</v>
      </c>
      <c r="D3959" s="2" t="s">
        <v>7294</v>
      </c>
      <c r="E3959" s="17" t="s">
        <v>24</v>
      </c>
      <c r="F3959" s="23">
        <v>4</v>
      </c>
      <c r="G3959" s="18">
        <v>200</v>
      </c>
      <c r="H3959" s="13">
        <v>0.2223</v>
      </c>
      <c r="I3959" s="18">
        <v>244.46</v>
      </c>
      <c r="J3959" s="18">
        <f t="shared" si="201"/>
        <v>977.84</v>
      </c>
    </row>
    <row r="3960" spans="1:10" ht="24" customHeight="1">
      <c r="A3960" s="2" t="s">
        <v>7438</v>
      </c>
      <c r="B3960" s="3" t="s">
        <v>7363</v>
      </c>
      <c r="C3960" s="2" t="s">
        <v>16</v>
      </c>
      <c r="D3960" s="2" t="s">
        <v>7297</v>
      </c>
      <c r="E3960" s="17" t="s">
        <v>24</v>
      </c>
      <c r="F3960" s="23">
        <v>4</v>
      </c>
      <c r="G3960" s="18">
        <v>200</v>
      </c>
      <c r="H3960" s="13">
        <v>0.2223</v>
      </c>
      <c r="I3960" s="18">
        <v>244.46</v>
      </c>
      <c r="J3960" s="18">
        <f t="shared" si="201"/>
        <v>977.84</v>
      </c>
    </row>
    <row r="3961" spans="1:10" ht="25.95" customHeight="1">
      <c r="A3961" s="2" t="s">
        <v>7439</v>
      </c>
      <c r="B3961" s="3" t="s">
        <v>7365</v>
      </c>
      <c r="C3961" s="2" t="s">
        <v>16</v>
      </c>
      <c r="D3961" s="2" t="s">
        <v>7300</v>
      </c>
      <c r="E3961" s="17" t="s">
        <v>24</v>
      </c>
      <c r="F3961" s="23">
        <v>1</v>
      </c>
      <c r="G3961" s="18">
        <v>12916.67</v>
      </c>
      <c r="H3961" s="13">
        <v>0.2223</v>
      </c>
      <c r="I3961" s="18">
        <v>15788.04</v>
      </c>
      <c r="J3961" s="18">
        <f t="shared" si="201"/>
        <v>15788.04</v>
      </c>
    </row>
    <row r="3962" spans="1:10" ht="24" customHeight="1">
      <c r="A3962" s="1" t="s">
        <v>7440</v>
      </c>
      <c r="B3962" s="1"/>
      <c r="C3962" s="1"/>
      <c r="D3962" s="1" t="s">
        <v>7367</v>
      </c>
      <c r="E3962" s="15"/>
      <c r="F3962" s="24"/>
      <c r="G3962" s="15"/>
      <c r="H3962" s="12"/>
      <c r="I3962" s="15"/>
      <c r="J3962" s="16">
        <v>72666.789999999994</v>
      </c>
    </row>
    <row r="3963" spans="1:10" ht="24" customHeight="1">
      <c r="A3963" s="2" t="s">
        <v>7441</v>
      </c>
      <c r="B3963" s="3" t="s">
        <v>7369</v>
      </c>
      <c r="C3963" s="2" t="s">
        <v>16</v>
      </c>
      <c r="D3963" s="2" t="s">
        <v>7305</v>
      </c>
      <c r="E3963" s="17" t="s">
        <v>954</v>
      </c>
      <c r="F3963" s="23">
        <v>15</v>
      </c>
      <c r="G3963" s="18">
        <v>16.18</v>
      </c>
      <c r="H3963" s="13">
        <v>0.2223</v>
      </c>
      <c r="I3963" s="18">
        <v>19.77</v>
      </c>
      <c r="J3963" s="18">
        <f t="shared" ref="J3963:J3977" si="202">TRUNC(F3963 * TRUNC(G3963 * (1 + 22.23 / 100), 2), 2)</f>
        <v>296.55</v>
      </c>
    </row>
    <row r="3964" spans="1:10" ht="24" customHeight="1">
      <c r="A3964" s="2" t="s">
        <v>7442</v>
      </c>
      <c r="B3964" s="3" t="s">
        <v>7371</v>
      </c>
      <c r="C3964" s="2" t="s">
        <v>16</v>
      </c>
      <c r="D3964" s="2" t="s">
        <v>7308</v>
      </c>
      <c r="E3964" s="17" t="s">
        <v>954</v>
      </c>
      <c r="F3964" s="23">
        <v>11</v>
      </c>
      <c r="G3964" s="18">
        <v>15.19</v>
      </c>
      <c r="H3964" s="13">
        <v>0.2223</v>
      </c>
      <c r="I3964" s="18">
        <v>18.559999999999999</v>
      </c>
      <c r="J3964" s="18">
        <f t="shared" si="202"/>
        <v>204.16</v>
      </c>
    </row>
    <row r="3965" spans="1:10" ht="24" customHeight="1">
      <c r="A3965" s="2" t="s">
        <v>7443</v>
      </c>
      <c r="B3965" s="3" t="s">
        <v>7373</v>
      </c>
      <c r="C3965" s="2" t="s">
        <v>16</v>
      </c>
      <c r="D3965" s="2" t="s">
        <v>7311</v>
      </c>
      <c r="E3965" s="17" t="s">
        <v>24</v>
      </c>
      <c r="F3965" s="23">
        <v>2</v>
      </c>
      <c r="G3965" s="18">
        <v>42</v>
      </c>
      <c r="H3965" s="13">
        <v>0.2223</v>
      </c>
      <c r="I3965" s="18">
        <v>51.33</v>
      </c>
      <c r="J3965" s="18">
        <f t="shared" si="202"/>
        <v>102.66</v>
      </c>
    </row>
    <row r="3966" spans="1:10" ht="24" customHeight="1">
      <c r="A3966" s="2" t="s">
        <v>7444</v>
      </c>
      <c r="B3966" s="3" t="s">
        <v>7375</v>
      </c>
      <c r="C3966" s="2" t="s">
        <v>16</v>
      </c>
      <c r="D3966" s="2" t="s">
        <v>7314</v>
      </c>
      <c r="E3966" s="17" t="s">
        <v>954</v>
      </c>
      <c r="F3966" s="23">
        <v>6</v>
      </c>
      <c r="G3966" s="18">
        <v>16.18</v>
      </c>
      <c r="H3966" s="13">
        <v>0.2223</v>
      </c>
      <c r="I3966" s="18">
        <v>19.77</v>
      </c>
      <c r="J3966" s="18">
        <f t="shared" si="202"/>
        <v>118.62</v>
      </c>
    </row>
    <row r="3967" spans="1:10" ht="24" customHeight="1">
      <c r="A3967" s="2" t="s">
        <v>7445</v>
      </c>
      <c r="B3967" s="3" t="s">
        <v>7377</v>
      </c>
      <c r="C3967" s="2" t="s">
        <v>16</v>
      </c>
      <c r="D3967" s="2" t="s">
        <v>7317</v>
      </c>
      <c r="E3967" s="17" t="s">
        <v>954</v>
      </c>
      <c r="F3967" s="23">
        <v>4</v>
      </c>
      <c r="G3967" s="18">
        <v>14.84</v>
      </c>
      <c r="H3967" s="13">
        <v>0.2223</v>
      </c>
      <c r="I3967" s="18">
        <v>18.13</v>
      </c>
      <c r="J3967" s="18">
        <f t="shared" si="202"/>
        <v>72.52</v>
      </c>
    </row>
    <row r="3968" spans="1:10" ht="24" customHeight="1">
      <c r="A3968" s="2" t="s">
        <v>7446</v>
      </c>
      <c r="B3968" s="3" t="s">
        <v>7379</v>
      </c>
      <c r="C3968" s="2" t="s">
        <v>16</v>
      </c>
      <c r="D3968" s="2" t="s">
        <v>7320</v>
      </c>
      <c r="E3968" s="17" t="s">
        <v>24</v>
      </c>
      <c r="F3968" s="23">
        <v>1</v>
      </c>
      <c r="G3968" s="18">
        <v>44.43</v>
      </c>
      <c r="H3968" s="13">
        <v>0.2223</v>
      </c>
      <c r="I3968" s="18">
        <v>54.3</v>
      </c>
      <c r="J3968" s="18">
        <f t="shared" si="202"/>
        <v>54.3</v>
      </c>
    </row>
    <row r="3969" spans="1:10" ht="24" customHeight="1">
      <c r="A3969" s="2" t="s">
        <v>7447</v>
      </c>
      <c r="B3969" s="3" t="s">
        <v>7381</v>
      </c>
      <c r="C3969" s="2" t="s">
        <v>16</v>
      </c>
      <c r="D3969" s="2" t="s">
        <v>7323</v>
      </c>
      <c r="E3969" s="17" t="s">
        <v>7324</v>
      </c>
      <c r="F3969" s="23">
        <v>4</v>
      </c>
      <c r="G3969" s="18">
        <v>53.13</v>
      </c>
      <c r="H3969" s="13">
        <v>0.2223</v>
      </c>
      <c r="I3969" s="18">
        <v>64.94</v>
      </c>
      <c r="J3969" s="18">
        <f t="shared" si="202"/>
        <v>259.76</v>
      </c>
    </row>
    <row r="3970" spans="1:10" ht="24" customHeight="1">
      <c r="A3970" s="2" t="s">
        <v>7448</v>
      </c>
      <c r="B3970" s="3" t="s">
        <v>7383</v>
      </c>
      <c r="C3970" s="2" t="s">
        <v>16</v>
      </c>
      <c r="D3970" s="2" t="s">
        <v>7327</v>
      </c>
      <c r="E3970" s="17" t="s">
        <v>954</v>
      </c>
      <c r="F3970" s="23">
        <v>3000</v>
      </c>
      <c r="G3970" s="18">
        <v>17.27</v>
      </c>
      <c r="H3970" s="13">
        <v>0.2223</v>
      </c>
      <c r="I3970" s="18">
        <v>21.1</v>
      </c>
      <c r="J3970" s="18">
        <f t="shared" si="202"/>
        <v>63300</v>
      </c>
    </row>
    <row r="3971" spans="1:10" ht="24" customHeight="1">
      <c r="A3971" s="2" t="s">
        <v>7449</v>
      </c>
      <c r="B3971" s="3" t="s">
        <v>7385</v>
      </c>
      <c r="C3971" s="2" t="s">
        <v>16</v>
      </c>
      <c r="D3971" s="2" t="s">
        <v>7330</v>
      </c>
      <c r="E3971" s="17" t="s">
        <v>24</v>
      </c>
      <c r="F3971" s="23">
        <v>3</v>
      </c>
      <c r="G3971" s="18">
        <v>53.13</v>
      </c>
      <c r="H3971" s="13">
        <v>0.2223</v>
      </c>
      <c r="I3971" s="18">
        <v>64.94</v>
      </c>
      <c r="J3971" s="18">
        <f t="shared" si="202"/>
        <v>194.82</v>
      </c>
    </row>
    <row r="3972" spans="1:10" ht="24" customHeight="1">
      <c r="A3972" s="2" t="s">
        <v>7450</v>
      </c>
      <c r="B3972" s="3" t="s">
        <v>7387</v>
      </c>
      <c r="C3972" s="2" t="s">
        <v>16</v>
      </c>
      <c r="D3972" s="2" t="s">
        <v>7333</v>
      </c>
      <c r="E3972" s="17" t="s">
        <v>24</v>
      </c>
      <c r="F3972" s="23">
        <v>8</v>
      </c>
      <c r="G3972" s="18">
        <v>21.25</v>
      </c>
      <c r="H3972" s="13">
        <v>0.2223</v>
      </c>
      <c r="I3972" s="18">
        <v>25.97</v>
      </c>
      <c r="J3972" s="18">
        <f t="shared" si="202"/>
        <v>207.76</v>
      </c>
    </row>
    <row r="3973" spans="1:10" ht="25.95" customHeight="1">
      <c r="A3973" s="2" t="s">
        <v>7451</v>
      </c>
      <c r="B3973" s="3" t="s">
        <v>7389</v>
      </c>
      <c r="C3973" s="2" t="s">
        <v>16</v>
      </c>
      <c r="D3973" s="2" t="s">
        <v>7336</v>
      </c>
      <c r="E3973" s="17" t="s">
        <v>24</v>
      </c>
      <c r="F3973" s="23">
        <v>144</v>
      </c>
      <c r="G3973" s="18">
        <v>28.69</v>
      </c>
      <c r="H3973" s="13">
        <v>0.2223</v>
      </c>
      <c r="I3973" s="18">
        <v>35.06</v>
      </c>
      <c r="J3973" s="18">
        <f t="shared" si="202"/>
        <v>5048.6400000000003</v>
      </c>
    </row>
    <row r="3974" spans="1:10" ht="24" customHeight="1">
      <c r="A3974" s="2" t="s">
        <v>7452</v>
      </c>
      <c r="B3974" s="3" t="s">
        <v>7393</v>
      </c>
      <c r="C3974" s="2" t="s">
        <v>16</v>
      </c>
      <c r="D3974" s="2" t="s">
        <v>7342</v>
      </c>
      <c r="E3974" s="17" t="s">
        <v>24</v>
      </c>
      <c r="F3974" s="23">
        <v>7</v>
      </c>
      <c r="G3974" s="18">
        <v>21.25</v>
      </c>
      <c r="H3974" s="13">
        <v>0.2223</v>
      </c>
      <c r="I3974" s="18">
        <v>25.97</v>
      </c>
      <c r="J3974" s="18">
        <f t="shared" si="202"/>
        <v>181.79</v>
      </c>
    </row>
    <row r="3975" spans="1:10" ht="24" customHeight="1">
      <c r="A3975" s="2" t="s">
        <v>7453</v>
      </c>
      <c r="B3975" s="3" t="s">
        <v>7395</v>
      </c>
      <c r="C3975" s="2" t="s">
        <v>16</v>
      </c>
      <c r="D3975" s="2" t="s">
        <v>7345</v>
      </c>
      <c r="E3975" s="17" t="s">
        <v>24</v>
      </c>
      <c r="F3975" s="23">
        <v>7</v>
      </c>
      <c r="G3975" s="18">
        <v>42</v>
      </c>
      <c r="H3975" s="13">
        <v>0.2223</v>
      </c>
      <c r="I3975" s="18">
        <v>51.33</v>
      </c>
      <c r="J3975" s="18">
        <f t="shared" si="202"/>
        <v>359.31</v>
      </c>
    </row>
    <row r="3976" spans="1:10" ht="25.95" customHeight="1">
      <c r="A3976" s="2" t="s">
        <v>7454</v>
      </c>
      <c r="B3976" s="3" t="s">
        <v>7397</v>
      </c>
      <c r="C3976" s="2" t="s">
        <v>16</v>
      </c>
      <c r="D3976" s="2" t="s">
        <v>7348</v>
      </c>
      <c r="E3976" s="17" t="s">
        <v>6231</v>
      </c>
      <c r="F3976" s="23">
        <v>1</v>
      </c>
      <c r="G3976" s="18">
        <v>531.25</v>
      </c>
      <c r="H3976" s="13">
        <v>0.2223</v>
      </c>
      <c r="I3976" s="18">
        <v>649.34</v>
      </c>
      <c r="J3976" s="18">
        <f t="shared" si="202"/>
        <v>649.34</v>
      </c>
    </row>
    <row r="3977" spans="1:10" ht="24" customHeight="1">
      <c r="A3977" s="2" t="s">
        <v>7455</v>
      </c>
      <c r="B3977" s="3" t="s">
        <v>7399</v>
      </c>
      <c r="C3977" s="2" t="s">
        <v>16</v>
      </c>
      <c r="D3977" s="2" t="s">
        <v>7351</v>
      </c>
      <c r="E3977" s="17" t="s">
        <v>24</v>
      </c>
      <c r="F3977" s="23">
        <v>88</v>
      </c>
      <c r="G3977" s="18">
        <v>15.03</v>
      </c>
      <c r="H3977" s="13">
        <v>0.2223</v>
      </c>
      <c r="I3977" s="18">
        <v>18.37</v>
      </c>
      <c r="J3977" s="18">
        <f t="shared" si="202"/>
        <v>1616.56</v>
      </c>
    </row>
    <row r="3978" spans="1:10" ht="24" customHeight="1">
      <c r="A3978" s="1" t="s">
        <v>7456</v>
      </c>
      <c r="B3978" s="1"/>
      <c r="C3978" s="1"/>
      <c r="D3978" s="1" t="s">
        <v>7401</v>
      </c>
      <c r="E3978" s="15"/>
      <c r="F3978" s="24"/>
      <c r="G3978" s="15"/>
      <c r="H3978" s="12"/>
      <c r="I3978" s="15"/>
      <c r="J3978" s="16">
        <v>76393.740000000005</v>
      </c>
    </row>
    <row r="3979" spans="1:10" ht="24" customHeight="1">
      <c r="A3979" s="2" t="s">
        <v>7457</v>
      </c>
      <c r="B3979" s="3" t="s">
        <v>7403</v>
      </c>
      <c r="C3979" s="2" t="s">
        <v>16</v>
      </c>
      <c r="D3979" s="2" t="s">
        <v>7404</v>
      </c>
      <c r="E3979" s="17" t="s">
        <v>6231</v>
      </c>
      <c r="F3979" s="23">
        <v>1</v>
      </c>
      <c r="G3979" s="18">
        <v>34791.67</v>
      </c>
      <c r="H3979" s="13">
        <v>0.2223</v>
      </c>
      <c r="I3979" s="18">
        <v>42525.85</v>
      </c>
      <c r="J3979" s="18">
        <f>TRUNC(F3979 * TRUNC(G3979 * (1 + 22.23 / 100), 2), 2)</f>
        <v>42525.85</v>
      </c>
    </row>
    <row r="3980" spans="1:10" ht="24" customHeight="1">
      <c r="A3980" s="2" t="s">
        <v>7458</v>
      </c>
      <c r="B3980" s="3" t="s">
        <v>7406</v>
      </c>
      <c r="C3980" s="2" t="s">
        <v>16</v>
      </c>
      <c r="D3980" s="2" t="s">
        <v>7407</v>
      </c>
      <c r="E3980" s="17" t="s">
        <v>6231</v>
      </c>
      <c r="F3980" s="23">
        <v>1</v>
      </c>
      <c r="G3980" s="18">
        <v>27708.33</v>
      </c>
      <c r="H3980" s="13">
        <v>0.2223</v>
      </c>
      <c r="I3980" s="18">
        <v>33867.89</v>
      </c>
      <c r="J3980" s="18">
        <f>TRUNC(F3980 * TRUNC(G3980 * (1 + 22.23 / 100), 2), 2)</f>
        <v>33867.89</v>
      </c>
    </row>
    <row r="3981" spans="1:10" ht="24" customHeight="1">
      <c r="A3981" s="1" t="s">
        <v>7459</v>
      </c>
      <c r="B3981" s="1"/>
      <c r="C3981" s="1"/>
      <c r="D3981" s="1" t="s">
        <v>7460</v>
      </c>
      <c r="E3981" s="15"/>
      <c r="F3981" s="24"/>
      <c r="G3981" s="15"/>
      <c r="H3981" s="12"/>
      <c r="I3981" s="15"/>
      <c r="J3981" s="16">
        <v>229536.76</v>
      </c>
    </row>
    <row r="3982" spans="1:10" ht="24" customHeight="1">
      <c r="A3982" s="1" t="s">
        <v>7461</v>
      </c>
      <c r="B3982" s="1"/>
      <c r="C3982" s="1"/>
      <c r="D3982" s="1" t="s">
        <v>7145</v>
      </c>
      <c r="E3982" s="15"/>
      <c r="F3982" s="24"/>
      <c r="G3982" s="15"/>
      <c r="H3982" s="12"/>
      <c r="I3982" s="15"/>
      <c r="J3982" s="16">
        <v>34901.019999999997</v>
      </c>
    </row>
    <row r="3983" spans="1:10" ht="24" customHeight="1">
      <c r="A3983" s="2" t="s">
        <v>7462</v>
      </c>
      <c r="B3983" s="3" t="s">
        <v>7290</v>
      </c>
      <c r="C3983" s="2" t="s">
        <v>16</v>
      </c>
      <c r="D3983" s="2" t="s">
        <v>7291</v>
      </c>
      <c r="E3983" s="17" t="s">
        <v>24</v>
      </c>
      <c r="F3983" s="23">
        <v>1</v>
      </c>
      <c r="G3983" s="18">
        <v>26000</v>
      </c>
      <c r="H3983" s="13">
        <v>0.15279999999999999</v>
      </c>
      <c r="I3983" s="18">
        <v>29972.799999999999</v>
      </c>
      <c r="J3983" s="18">
        <f>TRUNC(F3983 * TRUNC(G3983 * (1 + 15.28 / 100), 2), 2)</f>
        <v>29972.799999999999</v>
      </c>
    </row>
    <row r="3984" spans="1:10" ht="24" customHeight="1">
      <c r="A3984" s="2" t="s">
        <v>7463</v>
      </c>
      <c r="B3984" s="3" t="s">
        <v>7296</v>
      </c>
      <c r="C3984" s="2" t="s">
        <v>16</v>
      </c>
      <c r="D3984" s="2" t="s">
        <v>7297</v>
      </c>
      <c r="E3984" s="17" t="s">
        <v>24</v>
      </c>
      <c r="F3984" s="23">
        <v>2</v>
      </c>
      <c r="G3984" s="18">
        <v>2137.5</v>
      </c>
      <c r="H3984" s="13">
        <v>0.15279999999999999</v>
      </c>
      <c r="I3984" s="18">
        <v>2464.11</v>
      </c>
      <c r="J3984" s="18">
        <f>TRUNC(F3984 * TRUNC(G3984 * (1 + 15.28 / 100), 2), 2)</f>
        <v>4928.22</v>
      </c>
    </row>
    <row r="3985" spans="1:10" ht="24" customHeight="1">
      <c r="A3985" s="1" t="s">
        <v>7464</v>
      </c>
      <c r="B3985" s="1"/>
      <c r="C3985" s="1"/>
      <c r="D3985" s="1" t="s">
        <v>7302</v>
      </c>
      <c r="E3985" s="15"/>
      <c r="F3985" s="24"/>
      <c r="G3985" s="15"/>
      <c r="H3985" s="12"/>
      <c r="I3985" s="15"/>
      <c r="J3985" s="16">
        <v>90564.11</v>
      </c>
    </row>
    <row r="3986" spans="1:10" ht="24" customHeight="1">
      <c r="A3986" s="2" t="s">
        <v>7465</v>
      </c>
      <c r="B3986" s="3" t="s">
        <v>7313</v>
      </c>
      <c r="C3986" s="2" t="s">
        <v>16</v>
      </c>
      <c r="D3986" s="2" t="s">
        <v>7314</v>
      </c>
      <c r="E3986" s="17" t="s">
        <v>954</v>
      </c>
      <c r="F3986" s="23">
        <v>6</v>
      </c>
      <c r="G3986" s="18">
        <v>10.130000000000001</v>
      </c>
      <c r="H3986" s="13">
        <v>0.15279999999999999</v>
      </c>
      <c r="I3986" s="18">
        <v>11.67</v>
      </c>
      <c r="J3986" s="18">
        <f t="shared" ref="J3986:J3996" si="203">TRUNC(F3986 * TRUNC(G3986 * (1 + 15.28 / 100), 2), 2)</f>
        <v>70.02</v>
      </c>
    </row>
    <row r="3987" spans="1:10" ht="24" customHeight="1">
      <c r="A3987" s="2" t="s">
        <v>7466</v>
      </c>
      <c r="B3987" s="3" t="s">
        <v>7316</v>
      </c>
      <c r="C3987" s="2" t="s">
        <v>16</v>
      </c>
      <c r="D3987" s="2" t="s">
        <v>7317</v>
      </c>
      <c r="E3987" s="17" t="s">
        <v>954</v>
      </c>
      <c r="F3987" s="23">
        <v>4</v>
      </c>
      <c r="G3987" s="18">
        <v>5.04</v>
      </c>
      <c r="H3987" s="13">
        <v>0.15279999999999999</v>
      </c>
      <c r="I3987" s="18">
        <v>5.81</v>
      </c>
      <c r="J3987" s="18">
        <f t="shared" si="203"/>
        <v>23.24</v>
      </c>
    </row>
    <row r="3988" spans="1:10" ht="24" customHeight="1">
      <c r="A3988" s="2" t="s">
        <v>7467</v>
      </c>
      <c r="B3988" s="3" t="s">
        <v>7319</v>
      </c>
      <c r="C3988" s="2" t="s">
        <v>16</v>
      </c>
      <c r="D3988" s="2" t="s">
        <v>7320</v>
      </c>
      <c r="E3988" s="17" t="s">
        <v>24</v>
      </c>
      <c r="F3988" s="23">
        <v>1</v>
      </c>
      <c r="G3988" s="18">
        <v>56.25</v>
      </c>
      <c r="H3988" s="13">
        <v>0.15279999999999999</v>
      </c>
      <c r="I3988" s="18">
        <v>64.84</v>
      </c>
      <c r="J3988" s="18">
        <f t="shared" si="203"/>
        <v>64.84</v>
      </c>
    </row>
    <row r="3989" spans="1:10" ht="24" customHeight="1">
      <c r="A3989" s="2" t="s">
        <v>7468</v>
      </c>
      <c r="B3989" s="3" t="s">
        <v>7322</v>
      </c>
      <c r="C3989" s="2" t="s">
        <v>16</v>
      </c>
      <c r="D3989" s="2" t="s">
        <v>7323</v>
      </c>
      <c r="E3989" s="17" t="s">
        <v>7324</v>
      </c>
      <c r="F3989" s="23">
        <v>1</v>
      </c>
      <c r="G3989" s="18">
        <v>250</v>
      </c>
      <c r="H3989" s="13">
        <v>0.15279999999999999</v>
      </c>
      <c r="I3989" s="18">
        <v>288.2</v>
      </c>
      <c r="J3989" s="18">
        <f t="shared" si="203"/>
        <v>288.2</v>
      </c>
    </row>
    <row r="3990" spans="1:10" ht="24" customHeight="1">
      <c r="A3990" s="2" t="s">
        <v>7469</v>
      </c>
      <c r="B3990" s="3" t="s">
        <v>7326</v>
      </c>
      <c r="C3990" s="2" t="s">
        <v>16</v>
      </c>
      <c r="D3990" s="2" t="s">
        <v>7327</v>
      </c>
      <c r="E3990" s="17" t="s">
        <v>954</v>
      </c>
      <c r="F3990" s="23">
        <v>2600</v>
      </c>
      <c r="G3990" s="18">
        <v>25</v>
      </c>
      <c r="H3990" s="13">
        <v>0.15279999999999999</v>
      </c>
      <c r="I3990" s="18">
        <v>28.82</v>
      </c>
      <c r="J3990" s="18">
        <f t="shared" si="203"/>
        <v>74932</v>
      </c>
    </row>
    <row r="3991" spans="1:10" ht="24" customHeight="1">
      <c r="A3991" s="2" t="s">
        <v>7470</v>
      </c>
      <c r="B3991" s="3" t="s">
        <v>7329</v>
      </c>
      <c r="C3991" s="2" t="s">
        <v>16</v>
      </c>
      <c r="D3991" s="2" t="s">
        <v>7330</v>
      </c>
      <c r="E3991" s="17" t="s">
        <v>24</v>
      </c>
      <c r="F3991" s="23">
        <v>1</v>
      </c>
      <c r="G3991" s="18">
        <v>1487.5</v>
      </c>
      <c r="H3991" s="13">
        <v>0.15279999999999999</v>
      </c>
      <c r="I3991" s="18">
        <v>1714.79</v>
      </c>
      <c r="J3991" s="18">
        <f t="shared" si="203"/>
        <v>1714.79</v>
      </c>
    </row>
    <row r="3992" spans="1:10" ht="24" customHeight="1">
      <c r="A3992" s="2" t="s">
        <v>7471</v>
      </c>
      <c r="B3992" s="3" t="s">
        <v>7332</v>
      </c>
      <c r="C3992" s="2" t="s">
        <v>16</v>
      </c>
      <c r="D3992" s="2" t="s">
        <v>7333</v>
      </c>
      <c r="E3992" s="17" t="s">
        <v>24</v>
      </c>
      <c r="F3992" s="23">
        <v>2</v>
      </c>
      <c r="G3992" s="18">
        <v>30.81</v>
      </c>
      <c r="H3992" s="13">
        <v>0.15279999999999999</v>
      </c>
      <c r="I3992" s="18">
        <v>35.51</v>
      </c>
      <c r="J3992" s="18">
        <f t="shared" si="203"/>
        <v>71.02</v>
      </c>
    </row>
    <row r="3993" spans="1:10" ht="25.95" customHeight="1">
      <c r="A3993" s="2" t="s">
        <v>7472</v>
      </c>
      <c r="B3993" s="3" t="s">
        <v>7335</v>
      </c>
      <c r="C3993" s="2" t="s">
        <v>16</v>
      </c>
      <c r="D3993" s="2" t="s">
        <v>7336</v>
      </c>
      <c r="E3993" s="17" t="s">
        <v>24</v>
      </c>
      <c r="F3993" s="23">
        <v>48</v>
      </c>
      <c r="G3993" s="18">
        <v>37.19</v>
      </c>
      <c r="H3993" s="13">
        <v>0.15279999999999999</v>
      </c>
      <c r="I3993" s="18">
        <v>42.87</v>
      </c>
      <c r="J3993" s="18">
        <f t="shared" si="203"/>
        <v>2057.7600000000002</v>
      </c>
    </row>
    <row r="3994" spans="1:10" ht="24" customHeight="1">
      <c r="A3994" s="2" t="s">
        <v>7473</v>
      </c>
      <c r="B3994" s="3" t="s">
        <v>7344</v>
      </c>
      <c r="C3994" s="2" t="s">
        <v>16</v>
      </c>
      <c r="D3994" s="2" t="s">
        <v>7345</v>
      </c>
      <c r="E3994" s="17" t="s">
        <v>24</v>
      </c>
      <c r="F3994" s="23">
        <v>2</v>
      </c>
      <c r="G3994" s="18">
        <v>1787.3</v>
      </c>
      <c r="H3994" s="13">
        <v>0.15279999999999999</v>
      </c>
      <c r="I3994" s="18">
        <v>2060.39</v>
      </c>
      <c r="J3994" s="18">
        <f t="shared" si="203"/>
        <v>4120.78</v>
      </c>
    </row>
    <row r="3995" spans="1:10" ht="25.95" customHeight="1">
      <c r="A3995" s="2" t="s">
        <v>7474</v>
      </c>
      <c r="B3995" s="3" t="s">
        <v>7347</v>
      </c>
      <c r="C3995" s="2" t="s">
        <v>16</v>
      </c>
      <c r="D3995" s="2" t="s">
        <v>7348</v>
      </c>
      <c r="E3995" s="17" t="s">
        <v>6231</v>
      </c>
      <c r="F3995" s="23">
        <v>1</v>
      </c>
      <c r="G3995" s="18">
        <v>5000</v>
      </c>
      <c r="H3995" s="13">
        <v>0.15279999999999999</v>
      </c>
      <c r="I3995" s="18">
        <v>5764</v>
      </c>
      <c r="J3995" s="18">
        <f t="shared" si="203"/>
        <v>5764</v>
      </c>
    </row>
    <row r="3996" spans="1:10" ht="24" customHeight="1">
      <c r="A3996" s="2" t="s">
        <v>7475</v>
      </c>
      <c r="B3996" s="3" t="s">
        <v>7350</v>
      </c>
      <c r="C3996" s="2" t="s">
        <v>16</v>
      </c>
      <c r="D3996" s="2" t="s">
        <v>7351</v>
      </c>
      <c r="E3996" s="17" t="s">
        <v>24</v>
      </c>
      <c r="F3996" s="23">
        <v>54</v>
      </c>
      <c r="G3996" s="18">
        <v>23.42</v>
      </c>
      <c r="H3996" s="13">
        <v>0.15279999999999999</v>
      </c>
      <c r="I3996" s="18">
        <v>26.99</v>
      </c>
      <c r="J3996" s="18">
        <f t="shared" si="203"/>
        <v>1457.46</v>
      </c>
    </row>
    <row r="3997" spans="1:10" ht="25.95" customHeight="1">
      <c r="A3997" s="1" t="s">
        <v>7476</v>
      </c>
      <c r="B3997" s="1"/>
      <c r="C3997" s="1"/>
      <c r="D3997" s="1" t="s">
        <v>7353</v>
      </c>
      <c r="E3997" s="15"/>
      <c r="F3997" s="24"/>
      <c r="G3997" s="15"/>
      <c r="H3997" s="12"/>
      <c r="I3997" s="15"/>
      <c r="J3997" s="16">
        <v>11489.62</v>
      </c>
    </row>
    <row r="3998" spans="1:10" ht="24" customHeight="1">
      <c r="A3998" s="2" t="s">
        <v>7477</v>
      </c>
      <c r="B3998" s="3" t="s">
        <v>7359</v>
      </c>
      <c r="C3998" s="2" t="s">
        <v>16</v>
      </c>
      <c r="D3998" s="2" t="s">
        <v>7291</v>
      </c>
      <c r="E3998" s="17" t="s">
        <v>24</v>
      </c>
      <c r="F3998" s="23">
        <v>1</v>
      </c>
      <c r="G3998" s="18">
        <v>9000</v>
      </c>
      <c r="H3998" s="13">
        <v>0.2223</v>
      </c>
      <c r="I3998" s="18">
        <v>11000.7</v>
      </c>
      <c r="J3998" s="18">
        <f>TRUNC(F3998 * TRUNC(G3998 * (1 + 22.23 / 100), 2), 2)</f>
        <v>11000.7</v>
      </c>
    </row>
    <row r="3999" spans="1:10" ht="24" customHeight="1">
      <c r="A3999" s="2" t="s">
        <v>7478</v>
      </c>
      <c r="B3999" s="3" t="s">
        <v>7363</v>
      </c>
      <c r="C3999" s="2" t="s">
        <v>16</v>
      </c>
      <c r="D3999" s="2" t="s">
        <v>7297</v>
      </c>
      <c r="E3999" s="17" t="s">
        <v>24</v>
      </c>
      <c r="F3999" s="23">
        <v>2</v>
      </c>
      <c r="G3999" s="18">
        <v>200</v>
      </c>
      <c r="H3999" s="13">
        <v>0.2223</v>
      </c>
      <c r="I3999" s="18">
        <v>244.46</v>
      </c>
      <c r="J3999" s="18">
        <f>TRUNC(F3999 * TRUNC(G3999 * (1 + 22.23 / 100), 2), 2)</f>
        <v>488.92</v>
      </c>
    </row>
    <row r="4000" spans="1:10" ht="24" customHeight="1">
      <c r="A4000" s="1" t="s">
        <v>7479</v>
      </c>
      <c r="B4000" s="1"/>
      <c r="C4000" s="1"/>
      <c r="D4000" s="1" t="s">
        <v>7367</v>
      </c>
      <c r="E4000" s="15"/>
      <c r="F4000" s="24"/>
      <c r="G4000" s="15"/>
      <c r="H4000" s="12"/>
      <c r="I4000" s="15"/>
      <c r="J4000" s="16">
        <v>58714.12</v>
      </c>
    </row>
    <row r="4001" spans="1:10" ht="24" customHeight="1">
      <c r="A4001" s="2" t="s">
        <v>7480</v>
      </c>
      <c r="B4001" s="3" t="s">
        <v>7375</v>
      </c>
      <c r="C4001" s="2" t="s">
        <v>16</v>
      </c>
      <c r="D4001" s="2" t="s">
        <v>7314</v>
      </c>
      <c r="E4001" s="17" t="s">
        <v>954</v>
      </c>
      <c r="F4001" s="23">
        <v>6</v>
      </c>
      <c r="G4001" s="18">
        <v>16.18</v>
      </c>
      <c r="H4001" s="13">
        <v>0.2223</v>
      </c>
      <c r="I4001" s="18">
        <v>19.77</v>
      </c>
      <c r="J4001" s="18">
        <f t="shared" ref="J4001:J4011" si="204">TRUNC(F4001 * TRUNC(G4001 * (1 + 22.23 / 100), 2), 2)</f>
        <v>118.62</v>
      </c>
    </row>
    <row r="4002" spans="1:10" ht="24" customHeight="1">
      <c r="A4002" s="2" t="s">
        <v>7481</v>
      </c>
      <c r="B4002" s="3" t="s">
        <v>7377</v>
      </c>
      <c r="C4002" s="2" t="s">
        <v>16</v>
      </c>
      <c r="D4002" s="2" t="s">
        <v>7317</v>
      </c>
      <c r="E4002" s="17" t="s">
        <v>954</v>
      </c>
      <c r="F4002" s="23">
        <v>4</v>
      </c>
      <c r="G4002" s="18">
        <v>14.84</v>
      </c>
      <c r="H4002" s="13">
        <v>0.2223</v>
      </c>
      <c r="I4002" s="18">
        <v>18.13</v>
      </c>
      <c r="J4002" s="18">
        <f t="shared" si="204"/>
        <v>72.52</v>
      </c>
    </row>
    <row r="4003" spans="1:10" ht="24" customHeight="1">
      <c r="A4003" s="2" t="s">
        <v>7482</v>
      </c>
      <c r="B4003" s="3" t="s">
        <v>7379</v>
      </c>
      <c r="C4003" s="2" t="s">
        <v>16</v>
      </c>
      <c r="D4003" s="2" t="s">
        <v>7320</v>
      </c>
      <c r="E4003" s="17" t="s">
        <v>24</v>
      </c>
      <c r="F4003" s="23">
        <v>1</v>
      </c>
      <c r="G4003" s="18">
        <v>44.43</v>
      </c>
      <c r="H4003" s="13">
        <v>0.2223</v>
      </c>
      <c r="I4003" s="18">
        <v>54.3</v>
      </c>
      <c r="J4003" s="18">
        <f t="shared" si="204"/>
        <v>54.3</v>
      </c>
    </row>
    <row r="4004" spans="1:10" ht="24" customHeight="1">
      <c r="A4004" s="2" t="s">
        <v>7483</v>
      </c>
      <c r="B4004" s="3" t="s">
        <v>7381</v>
      </c>
      <c r="C4004" s="2" t="s">
        <v>16</v>
      </c>
      <c r="D4004" s="2" t="s">
        <v>7323</v>
      </c>
      <c r="E4004" s="17" t="s">
        <v>7324</v>
      </c>
      <c r="F4004" s="23">
        <v>1</v>
      </c>
      <c r="G4004" s="18">
        <v>53.13</v>
      </c>
      <c r="H4004" s="13">
        <v>0.2223</v>
      </c>
      <c r="I4004" s="18">
        <v>64.94</v>
      </c>
      <c r="J4004" s="18">
        <f t="shared" si="204"/>
        <v>64.94</v>
      </c>
    </row>
    <row r="4005" spans="1:10" ht="24" customHeight="1">
      <c r="A4005" s="2" t="s">
        <v>7484</v>
      </c>
      <c r="B4005" s="3" t="s">
        <v>7383</v>
      </c>
      <c r="C4005" s="2" t="s">
        <v>16</v>
      </c>
      <c r="D4005" s="2" t="s">
        <v>7327</v>
      </c>
      <c r="E4005" s="17" t="s">
        <v>954</v>
      </c>
      <c r="F4005" s="23">
        <v>2600</v>
      </c>
      <c r="G4005" s="18">
        <v>17.27</v>
      </c>
      <c r="H4005" s="13">
        <v>0.2223</v>
      </c>
      <c r="I4005" s="18">
        <v>21.1</v>
      </c>
      <c r="J4005" s="18">
        <f t="shared" si="204"/>
        <v>54860</v>
      </c>
    </row>
    <row r="4006" spans="1:10" ht="24" customHeight="1">
      <c r="A4006" s="2" t="s">
        <v>7485</v>
      </c>
      <c r="B4006" s="3" t="s">
        <v>7385</v>
      </c>
      <c r="C4006" s="2" t="s">
        <v>16</v>
      </c>
      <c r="D4006" s="2" t="s">
        <v>7330</v>
      </c>
      <c r="E4006" s="17" t="s">
        <v>24</v>
      </c>
      <c r="F4006" s="23">
        <v>1</v>
      </c>
      <c r="G4006" s="18">
        <v>53.13</v>
      </c>
      <c r="H4006" s="13">
        <v>0.2223</v>
      </c>
      <c r="I4006" s="18">
        <v>64.94</v>
      </c>
      <c r="J4006" s="18">
        <f t="shared" si="204"/>
        <v>64.94</v>
      </c>
    </row>
    <row r="4007" spans="1:10" ht="24" customHeight="1">
      <c r="A4007" s="2" t="s">
        <v>7486</v>
      </c>
      <c r="B4007" s="3" t="s">
        <v>7387</v>
      </c>
      <c r="C4007" s="2" t="s">
        <v>16</v>
      </c>
      <c r="D4007" s="2" t="s">
        <v>7333</v>
      </c>
      <c r="E4007" s="17" t="s">
        <v>24</v>
      </c>
      <c r="F4007" s="23">
        <v>2</v>
      </c>
      <c r="G4007" s="18">
        <v>21.25</v>
      </c>
      <c r="H4007" s="13">
        <v>0.2223</v>
      </c>
      <c r="I4007" s="18">
        <v>25.97</v>
      </c>
      <c r="J4007" s="18">
        <f t="shared" si="204"/>
        <v>51.94</v>
      </c>
    </row>
    <row r="4008" spans="1:10" ht="25.95" customHeight="1">
      <c r="A4008" s="2" t="s">
        <v>7487</v>
      </c>
      <c r="B4008" s="3" t="s">
        <v>7389</v>
      </c>
      <c r="C4008" s="2" t="s">
        <v>16</v>
      </c>
      <c r="D4008" s="2" t="s">
        <v>7336</v>
      </c>
      <c r="E4008" s="17" t="s">
        <v>24</v>
      </c>
      <c r="F4008" s="23">
        <v>48</v>
      </c>
      <c r="G4008" s="18">
        <v>28.69</v>
      </c>
      <c r="H4008" s="13">
        <v>0.2223</v>
      </c>
      <c r="I4008" s="18">
        <v>35.06</v>
      </c>
      <c r="J4008" s="18">
        <f t="shared" si="204"/>
        <v>1682.88</v>
      </c>
    </row>
    <row r="4009" spans="1:10" ht="24" customHeight="1">
      <c r="A4009" s="2" t="s">
        <v>7488</v>
      </c>
      <c r="B4009" s="3" t="s">
        <v>7395</v>
      </c>
      <c r="C4009" s="2" t="s">
        <v>16</v>
      </c>
      <c r="D4009" s="2" t="s">
        <v>7345</v>
      </c>
      <c r="E4009" s="17" t="s">
        <v>24</v>
      </c>
      <c r="F4009" s="23">
        <v>2</v>
      </c>
      <c r="G4009" s="18">
        <v>42</v>
      </c>
      <c r="H4009" s="13">
        <v>0.2223</v>
      </c>
      <c r="I4009" s="18">
        <v>51.33</v>
      </c>
      <c r="J4009" s="18">
        <f t="shared" si="204"/>
        <v>102.66</v>
      </c>
    </row>
    <row r="4010" spans="1:10" ht="25.95" customHeight="1">
      <c r="A4010" s="2" t="s">
        <v>7489</v>
      </c>
      <c r="B4010" s="3" t="s">
        <v>7397</v>
      </c>
      <c r="C4010" s="2" t="s">
        <v>16</v>
      </c>
      <c r="D4010" s="2" t="s">
        <v>7348</v>
      </c>
      <c r="E4010" s="17" t="s">
        <v>6231</v>
      </c>
      <c r="F4010" s="23">
        <v>1</v>
      </c>
      <c r="G4010" s="18">
        <v>531.25</v>
      </c>
      <c r="H4010" s="13">
        <v>0.2223</v>
      </c>
      <c r="I4010" s="18">
        <v>649.34</v>
      </c>
      <c r="J4010" s="18">
        <f t="shared" si="204"/>
        <v>649.34</v>
      </c>
    </row>
    <row r="4011" spans="1:10" ht="24" customHeight="1">
      <c r="A4011" s="2" t="s">
        <v>7490</v>
      </c>
      <c r="B4011" s="3" t="s">
        <v>7399</v>
      </c>
      <c r="C4011" s="2" t="s">
        <v>16</v>
      </c>
      <c r="D4011" s="2" t="s">
        <v>7351</v>
      </c>
      <c r="E4011" s="17" t="s">
        <v>24</v>
      </c>
      <c r="F4011" s="23">
        <v>54</v>
      </c>
      <c r="G4011" s="18">
        <v>15.03</v>
      </c>
      <c r="H4011" s="13">
        <v>0.2223</v>
      </c>
      <c r="I4011" s="18">
        <v>18.37</v>
      </c>
      <c r="J4011" s="18">
        <f t="shared" si="204"/>
        <v>991.98</v>
      </c>
    </row>
    <row r="4012" spans="1:10" ht="24" customHeight="1">
      <c r="A4012" s="1" t="s">
        <v>7491</v>
      </c>
      <c r="B4012" s="1"/>
      <c r="C4012" s="1"/>
      <c r="D4012" s="1" t="s">
        <v>7401</v>
      </c>
      <c r="E4012" s="15"/>
      <c r="F4012" s="24"/>
      <c r="G4012" s="15"/>
      <c r="H4012" s="12"/>
      <c r="I4012" s="15"/>
      <c r="J4012" s="16">
        <v>33867.89</v>
      </c>
    </row>
    <row r="4013" spans="1:10" ht="24" customHeight="1">
      <c r="A4013" s="2" t="s">
        <v>7492</v>
      </c>
      <c r="B4013" s="3" t="s">
        <v>7406</v>
      </c>
      <c r="C4013" s="2" t="s">
        <v>16</v>
      </c>
      <c r="D4013" s="2" t="s">
        <v>7407</v>
      </c>
      <c r="E4013" s="17" t="s">
        <v>6231</v>
      </c>
      <c r="F4013" s="23">
        <v>1</v>
      </c>
      <c r="G4013" s="18">
        <v>27708.33</v>
      </c>
      <c r="H4013" s="13">
        <v>0.2223</v>
      </c>
      <c r="I4013" s="18">
        <v>33867.89</v>
      </c>
      <c r="J4013" s="18">
        <f>TRUNC(F4013 * TRUNC(G4013 * (1 + 22.23 / 100), 2), 2)</f>
        <v>33867.89</v>
      </c>
    </row>
    <row r="4014" spans="1:10" ht="24" customHeight="1">
      <c r="A4014" s="1" t="s">
        <v>7493</v>
      </c>
      <c r="B4014" s="1"/>
      <c r="C4014" s="1"/>
      <c r="D4014" s="1" t="s">
        <v>7494</v>
      </c>
      <c r="E4014" s="15"/>
      <c r="F4014" s="24"/>
      <c r="G4014" s="15"/>
      <c r="H4014" s="12"/>
      <c r="I4014" s="15"/>
      <c r="J4014" s="16">
        <v>20927.240000000002</v>
      </c>
    </row>
    <row r="4015" spans="1:10" ht="24" customHeight="1">
      <c r="A4015" s="1" t="s">
        <v>7495</v>
      </c>
      <c r="B4015" s="1"/>
      <c r="C4015" s="1"/>
      <c r="D4015" s="1" t="s">
        <v>7145</v>
      </c>
      <c r="E4015" s="15"/>
      <c r="F4015" s="24"/>
      <c r="G4015" s="15"/>
      <c r="H4015" s="12"/>
      <c r="I4015" s="15"/>
      <c r="J4015" s="16">
        <v>4928.22</v>
      </c>
    </row>
    <row r="4016" spans="1:10" ht="24" customHeight="1">
      <c r="A4016" s="2" t="s">
        <v>7496</v>
      </c>
      <c r="B4016" s="3" t="s">
        <v>7296</v>
      </c>
      <c r="C4016" s="2" t="s">
        <v>16</v>
      </c>
      <c r="D4016" s="2" t="s">
        <v>7297</v>
      </c>
      <c r="E4016" s="17" t="s">
        <v>24</v>
      </c>
      <c r="F4016" s="23">
        <v>2</v>
      </c>
      <c r="G4016" s="18">
        <v>2137.5</v>
      </c>
      <c r="H4016" s="13">
        <v>0.15279999999999999</v>
      </c>
      <c r="I4016" s="18">
        <v>2464.11</v>
      </c>
      <c r="J4016" s="18">
        <f>TRUNC(F4016 * TRUNC(G4016 * (1 + 15.28 / 100), 2), 2)</f>
        <v>4928.22</v>
      </c>
    </row>
    <row r="4017" spans="1:10" ht="24" customHeight="1">
      <c r="A4017" s="1" t="s">
        <v>7497</v>
      </c>
      <c r="B4017" s="1"/>
      <c r="C4017" s="1"/>
      <c r="D4017" s="1" t="s">
        <v>7302</v>
      </c>
      <c r="E4017" s="15"/>
      <c r="F4017" s="24"/>
      <c r="G4017" s="15"/>
      <c r="H4017" s="12"/>
      <c r="I4017" s="15"/>
      <c r="J4017" s="16">
        <v>11807.92</v>
      </c>
    </row>
    <row r="4018" spans="1:10" ht="24" customHeight="1">
      <c r="A4018" s="2" t="s">
        <v>7498</v>
      </c>
      <c r="B4018" s="3" t="s">
        <v>7329</v>
      </c>
      <c r="C4018" s="2" t="s">
        <v>16</v>
      </c>
      <c r="D4018" s="2" t="s">
        <v>7330</v>
      </c>
      <c r="E4018" s="17" t="s">
        <v>24</v>
      </c>
      <c r="F4018" s="23">
        <v>2</v>
      </c>
      <c r="G4018" s="18">
        <v>1487.5</v>
      </c>
      <c r="H4018" s="13">
        <v>0.15279999999999999</v>
      </c>
      <c r="I4018" s="18">
        <v>1714.79</v>
      </c>
      <c r="J4018" s="18">
        <f>TRUNC(F4018 * TRUNC(G4018 * (1 + 15.28 / 100), 2), 2)</f>
        <v>3429.58</v>
      </c>
    </row>
    <row r="4019" spans="1:10" ht="24" customHeight="1">
      <c r="A4019" s="2" t="s">
        <v>7499</v>
      </c>
      <c r="B4019" s="3" t="s">
        <v>7332</v>
      </c>
      <c r="C4019" s="2" t="s">
        <v>16</v>
      </c>
      <c r="D4019" s="2" t="s">
        <v>7333</v>
      </c>
      <c r="E4019" s="17" t="s">
        <v>24</v>
      </c>
      <c r="F4019" s="23">
        <v>4</v>
      </c>
      <c r="G4019" s="18">
        <v>30.81</v>
      </c>
      <c r="H4019" s="13">
        <v>0.15279999999999999</v>
      </c>
      <c r="I4019" s="18">
        <v>35.51</v>
      </c>
      <c r="J4019" s="18">
        <f>TRUNC(F4019 * TRUNC(G4019 * (1 + 15.28 / 100), 2), 2)</f>
        <v>142.04</v>
      </c>
    </row>
    <row r="4020" spans="1:10" ht="25.95" customHeight="1">
      <c r="A4020" s="2" t="s">
        <v>7500</v>
      </c>
      <c r="B4020" s="3" t="s">
        <v>7335</v>
      </c>
      <c r="C4020" s="2" t="s">
        <v>16</v>
      </c>
      <c r="D4020" s="2" t="s">
        <v>7336</v>
      </c>
      <c r="E4020" s="17" t="s">
        <v>24</v>
      </c>
      <c r="F4020" s="23">
        <v>96</v>
      </c>
      <c r="G4020" s="18">
        <v>37.19</v>
      </c>
      <c r="H4020" s="13">
        <v>0.15279999999999999</v>
      </c>
      <c r="I4020" s="18">
        <v>42.87</v>
      </c>
      <c r="J4020" s="18">
        <f>TRUNC(F4020 * TRUNC(G4020 * (1 + 15.28 / 100), 2), 2)</f>
        <v>4115.5200000000004</v>
      </c>
    </row>
    <row r="4021" spans="1:10" ht="24" customHeight="1">
      <c r="A4021" s="2" t="s">
        <v>7501</v>
      </c>
      <c r="B4021" s="3" t="s">
        <v>7344</v>
      </c>
      <c r="C4021" s="2" t="s">
        <v>16</v>
      </c>
      <c r="D4021" s="2" t="s">
        <v>7345</v>
      </c>
      <c r="E4021" s="17" t="s">
        <v>24</v>
      </c>
      <c r="F4021" s="23">
        <v>2</v>
      </c>
      <c r="G4021" s="18">
        <v>1787.3</v>
      </c>
      <c r="H4021" s="13">
        <v>0.15279999999999999</v>
      </c>
      <c r="I4021" s="18">
        <v>2060.39</v>
      </c>
      <c r="J4021" s="18">
        <f>TRUNC(F4021 * TRUNC(G4021 * (1 + 15.28 / 100), 2), 2)</f>
        <v>4120.78</v>
      </c>
    </row>
    <row r="4022" spans="1:10" ht="25.95" customHeight="1">
      <c r="A4022" s="1" t="s">
        <v>7502</v>
      </c>
      <c r="B4022" s="1"/>
      <c r="C4022" s="1"/>
      <c r="D4022" s="1" t="s">
        <v>7353</v>
      </c>
      <c r="E4022" s="15"/>
      <c r="F4022" s="24"/>
      <c r="G4022" s="15"/>
      <c r="H4022" s="12"/>
      <c r="I4022" s="15"/>
      <c r="J4022" s="16">
        <v>488.92</v>
      </c>
    </row>
    <row r="4023" spans="1:10" ht="24" customHeight="1">
      <c r="A4023" s="2" t="s">
        <v>7503</v>
      </c>
      <c r="B4023" s="3" t="s">
        <v>7363</v>
      </c>
      <c r="C4023" s="2" t="s">
        <v>16</v>
      </c>
      <c r="D4023" s="2" t="s">
        <v>7297</v>
      </c>
      <c r="E4023" s="17" t="s">
        <v>24</v>
      </c>
      <c r="F4023" s="23">
        <v>2</v>
      </c>
      <c r="G4023" s="18">
        <v>200</v>
      </c>
      <c r="H4023" s="13">
        <v>0.2223</v>
      </c>
      <c r="I4023" s="18">
        <v>244.46</v>
      </c>
      <c r="J4023" s="18">
        <f>TRUNC(F4023 * TRUNC(G4023 * (1 + 22.23 / 100), 2), 2)</f>
        <v>488.92</v>
      </c>
    </row>
    <row r="4024" spans="1:10" ht="24" customHeight="1">
      <c r="A4024" s="1" t="s">
        <v>7504</v>
      </c>
      <c r="B4024" s="1"/>
      <c r="C4024" s="1"/>
      <c r="D4024" s="1" t="s">
        <v>7367</v>
      </c>
      <c r="E4024" s="15"/>
      <c r="F4024" s="24"/>
      <c r="G4024" s="15"/>
      <c r="H4024" s="12"/>
      <c r="I4024" s="15"/>
      <c r="J4024" s="16">
        <v>3702.18</v>
      </c>
    </row>
    <row r="4025" spans="1:10" ht="24" customHeight="1">
      <c r="A4025" s="2" t="s">
        <v>7505</v>
      </c>
      <c r="B4025" s="3" t="s">
        <v>7385</v>
      </c>
      <c r="C4025" s="2" t="s">
        <v>16</v>
      </c>
      <c r="D4025" s="2" t="s">
        <v>7330</v>
      </c>
      <c r="E4025" s="17" t="s">
        <v>24</v>
      </c>
      <c r="F4025" s="23">
        <v>2</v>
      </c>
      <c r="G4025" s="18">
        <v>53.13</v>
      </c>
      <c r="H4025" s="13">
        <v>0.2223</v>
      </c>
      <c r="I4025" s="18">
        <v>64.94</v>
      </c>
      <c r="J4025" s="18">
        <f>TRUNC(F4025 * TRUNC(G4025 * (1 + 22.23 / 100), 2), 2)</f>
        <v>129.88</v>
      </c>
    </row>
    <row r="4026" spans="1:10" ht="24" customHeight="1">
      <c r="A4026" s="2" t="s">
        <v>7506</v>
      </c>
      <c r="B4026" s="3" t="s">
        <v>7387</v>
      </c>
      <c r="C4026" s="2" t="s">
        <v>16</v>
      </c>
      <c r="D4026" s="2" t="s">
        <v>7333</v>
      </c>
      <c r="E4026" s="17" t="s">
        <v>24</v>
      </c>
      <c r="F4026" s="23">
        <v>4</v>
      </c>
      <c r="G4026" s="18">
        <v>21.25</v>
      </c>
      <c r="H4026" s="13">
        <v>0.2223</v>
      </c>
      <c r="I4026" s="18">
        <v>25.97</v>
      </c>
      <c r="J4026" s="18">
        <f>TRUNC(F4026 * TRUNC(G4026 * (1 + 22.23 / 100), 2), 2)</f>
        <v>103.88</v>
      </c>
    </row>
    <row r="4027" spans="1:10" ht="25.95" customHeight="1">
      <c r="A4027" s="2" t="s">
        <v>7507</v>
      </c>
      <c r="B4027" s="3" t="s">
        <v>7389</v>
      </c>
      <c r="C4027" s="2" t="s">
        <v>16</v>
      </c>
      <c r="D4027" s="2" t="s">
        <v>7336</v>
      </c>
      <c r="E4027" s="17" t="s">
        <v>24</v>
      </c>
      <c r="F4027" s="23">
        <v>96</v>
      </c>
      <c r="G4027" s="18">
        <v>28.69</v>
      </c>
      <c r="H4027" s="13">
        <v>0.2223</v>
      </c>
      <c r="I4027" s="18">
        <v>35.06</v>
      </c>
      <c r="J4027" s="18">
        <f>TRUNC(F4027 * TRUNC(G4027 * (1 + 22.23 / 100), 2), 2)</f>
        <v>3365.76</v>
      </c>
    </row>
    <row r="4028" spans="1:10" ht="24" customHeight="1">
      <c r="A4028" s="2" t="s">
        <v>7508</v>
      </c>
      <c r="B4028" s="3" t="s">
        <v>7395</v>
      </c>
      <c r="C4028" s="2" t="s">
        <v>16</v>
      </c>
      <c r="D4028" s="2" t="s">
        <v>7345</v>
      </c>
      <c r="E4028" s="17" t="s">
        <v>24</v>
      </c>
      <c r="F4028" s="23">
        <v>2</v>
      </c>
      <c r="G4028" s="18">
        <v>42</v>
      </c>
      <c r="H4028" s="13">
        <v>0.2223</v>
      </c>
      <c r="I4028" s="18">
        <v>51.33</v>
      </c>
      <c r="J4028" s="18">
        <f>TRUNC(F4028 * TRUNC(G4028 * (1 + 22.23 / 100), 2), 2)</f>
        <v>102.66</v>
      </c>
    </row>
    <row r="4029" spans="1:10" ht="24" customHeight="1">
      <c r="A4029" s="1" t="s">
        <v>7509</v>
      </c>
      <c r="B4029" s="1"/>
      <c r="C4029" s="1"/>
      <c r="D4029" s="1" t="s">
        <v>7510</v>
      </c>
      <c r="E4029" s="15"/>
      <c r="F4029" s="24"/>
      <c r="G4029" s="15"/>
      <c r="H4029" s="12"/>
      <c r="I4029" s="15"/>
      <c r="J4029" s="16">
        <v>409725.14</v>
      </c>
    </row>
    <row r="4030" spans="1:10" ht="24" customHeight="1">
      <c r="A4030" s="1" t="s">
        <v>7511</v>
      </c>
      <c r="B4030" s="1"/>
      <c r="C4030" s="1"/>
      <c r="D4030" s="1" t="s">
        <v>7263</v>
      </c>
      <c r="E4030" s="15"/>
      <c r="F4030" s="24"/>
      <c r="G4030" s="15"/>
      <c r="H4030" s="12"/>
      <c r="I4030" s="15"/>
      <c r="J4030" s="16">
        <v>0</v>
      </c>
    </row>
    <row r="4031" spans="1:10" ht="24" customHeight="1">
      <c r="A4031" s="2" t="s">
        <v>7511</v>
      </c>
      <c r="B4031" s="3" t="s">
        <v>7512</v>
      </c>
      <c r="C4031" s="2" t="s">
        <v>16</v>
      </c>
      <c r="D4031" s="2" t="s">
        <v>7513</v>
      </c>
      <c r="E4031" s="17" t="s">
        <v>6231</v>
      </c>
      <c r="F4031" s="23">
        <v>1</v>
      </c>
      <c r="G4031" s="18">
        <v>59375</v>
      </c>
      <c r="H4031" s="13">
        <v>0.2223</v>
      </c>
      <c r="I4031" s="18">
        <v>72574.06</v>
      </c>
      <c r="J4031" s="18">
        <f>TRUNC(F4031 * TRUNC(G4031 * (1 + 22.23 / 100), 2), 2)</f>
        <v>72574.06</v>
      </c>
    </row>
    <row r="4032" spans="1:10" ht="24" customHeight="1">
      <c r="A4032" s="1" t="s">
        <v>7514</v>
      </c>
      <c r="B4032" s="1"/>
      <c r="C4032" s="1"/>
      <c r="D4032" s="1" t="s">
        <v>7242</v>
      </c>
      <c r="E4032" s="15"/>
      <c r="F4032" s="24"/>
      <c r="G4032" s="15"/>
      <c r="H4032" s="12"/>
      <c r="I4032" s="15"/>
      <c r="J4032" s="16">
        <v>80977.37</v>
      </c>
    </row>
    <row r="4033" spans="1:10" ht="24" customHeight="1">
      <c r="A4033" s="2" t="s">
        <v>7515</v>
      </c>
      <c r="B4033" s="3" t="s">
        <v>7516</v>
      </c>
      <c r="C4033" s="2" t="s">
        <v>16</v>
      </c>
      <c r="D4033" s="2" t="s">
        <v>7517</v>
      </c>
      <c r="E4033" s="17" t="s">
        <v>6231</v>
      </c>
      <c r="F4033" s="23">
        <v>1</v>
      </c>
      <c r="G4033" s="18">
        <v>66250</v>
      </c>
      <c r="H4033" s="13">
        <v>0.2223</v>
      </c>
      <c r="I4033" s="18">
        <v>80977.37</v>
      </c>
      <c r="J4033" s="18">
        <f>TRUNC(F4033 * TRUNC(G4033 * (1 + 22.23 / 100), 2), 2)</f>
        <v>80977.37</v>
      </c>
    </row>
    <row r="4034" spans="1:10" ht="24" customHeight="1">
      <c r="A4034" s="1" t="s">
        <v>7518</v>
      </c>
      <c r="B4034" s="1"/>
      <c r="C4034" s="1"/>
      <c r="D4034" s="1" t="s">
        <v>2879</v>
      </c>
      <c r="E4034" s="15"/>
      <c r="F4034" s="24"/>
      <c r="G4034" s="15"/>
      <c r="H4034" s="12"/>
      <c r="I4034" s="15"/>
      <c r="J4034" s="16">
        <v>55512.79</v>
      </c>
    </row>
    <row r="4035" spans="1:10" ht="24" customHeight="1">
      <c r="A4035" s="2" t="s">
        <v>7519</v>
      </c>
      <c r="B4035" s="3" t="s">
        <v>7520</v>
      </c>
      <c r="C4035" s="2" t="s">
        <v>16</v>
      </c>
      <c r="D4035" s="2" t="s">
        <v>7521</v>
      </c>
      <c r="E4035" s="17" t="s">
        <v>24</v>
      </c>
      <c r="F4035" s="23">
        <v>1</v>
      </c>
      <c r="G4035" s="18">
        <v>45416.67</v>
      </c>
      <c r="H4035" s="13">
        <v>0.2223</v>
      </c>
      <c r="I4035" s="18">
        <v>55512.79</v>
      </c>
      <c r="J4035" s="18">
        <f>TRUNC(F4035 * TRUNC(G4035 * (1 + 22.23 / 100), 2), 2)</f>
        <v>55512.79</v>
      </c>
    </row>
    <row r="4036" spans="1:10" ht="24" customHeight="1">
      <c r="A4036" s="1" t="s">
        <v>7522</v>
      </c>
      <c r="B4036" s="1"/>
      <c r="C4036" s="1"/>
      <c r="D4036" s="1" t="s">
        <v>7254</v>
      </c>
      <c r="E4036" s="15"/>
      <c r="F4036" s="24"/>
      <c r="G4036" s="15"/>
      <c r="H4036" s="12"/>
      <c r="I4036" s="15"/>
      <c r="J4036" s="16">
        <v>200660.92</v>
      </c>
    </row>
    <row r="4037" spans="1:10" ht="52.05" customHeight="1">
      <c r="A4037" s="2" t="s">
        <v>7523</v>
      </c>
      <c r="B4037" s="3" t="s">
        <v>7524</v>
      </c>
      <c r="C4037" s="2" t="s">
        <v>16</v>
      </c>
      <c r="D4037" s="2" t="s">
        <v>7525</v>
      </c>
      <c r="E4037" s="17" t="s">
        <v>6231</v>
      </c>
      <c r="F4037" s="23">
        <v>1</v>
      </c>
      <c r="G4037" s="18">
        <v>164166.67000000001</v>
      </c>
      <c r="H4037" s="13">
        <v>0.2223</v>
      </c>
      <c r="I4037" s="18">
        <v>200660.92</v>
      </c>
      <c r="J4037" s="18">
        <f>TRUNC(F4037 * TRUNC(G4037 * (1 + 22.23 / 100), 2), 2)</f>
        <v>200660.92</v>
      </c>
    </row>
    <row r="4038" spans="1:10" ht="24" customHeight="1">
      <c r="A4038" s="1" t="s">
        <v>7526</v>
      </c>
      <c r="B4038" s="1"/>
      <c r="C4038" s="1"/>
      <c r="D4038" s="1" t="s">
        <v>7527</v>
      </c>
      <c r="E4038" s="15"/>
      <c r="F4038" s="24"/>
      <c r="G4038" s="15"/>
      <c r="H4038" s="12"/>
      <c r="I4038" s="15"/>
      <c r="J4038" s="16">
        <v>1106691.8799999999</v>
      </c>
    </row>
    <row r="4039" spans="1:10" ht="24" customHeight="1">
      <c r="A4039" s="1" t="s">
        <v>7528</v>
      </c>
      <c r="B4039" s="1"/>
      <c r="C4039" s="1"/>
      <c r="D4039" s="1" t="s">
        <v>7510</v>
      </c>
      <c r="E4039" s="15"/>
      <c r="F4039" s="24"/>
      <c r="G4039" s="15"/>
      <c r="H4039" s="12"/>
      <c r="I4039" s="15"/>
      <c r="J4039" s="16">
        <v>389226.14</v>
      </c>
    </row>
    <row r="4040" spans="1:10" ht="24" customHeight="1">
      <c r="A4040" s="1" t="s">
        <v>7529</v>
      </c>
      <c r="B4040" s="1"/>
      <c r="C4040" s="1"/>
      <c r="D4040" s="1" t="s">
        <v>7242</v>
      </c>
      <c r="E4040" s="15"/>
      <c r="F4040" s="24"/>
      <c r="G4040" s="15"/>
      <c r="H4040" s="12"/>
      <c r="I4040" s="15"/>
      <c r="J4040" s="16">
        <v>32314.55</v>
      </c>
    </row>
    <row r="4041" spans="1:10" ht="24" customHeight="1">
      <c r="A4041" s="2" t="s">
        <v>7530</v>
      </c>
      <c r="B4041" s="3" t="s">
        <v>7531</v>
      </c>
      <c r="C4041" s="2" t="s">
        <v>16</v>
      </c>
      <c r="D4041" s="2" t="s">
        <v>7517</v>
      </c>
      <c r="E4041" s="17" t="s">
        <v>6231</v>
      </c>
      <c r="F4041" s="23">
        <v>1</v>
      </c>
      <c r="G4041" s="18">
        <v>26437.5</v>
      </c>
      <c r="H4041" s="13">
        <v>0.2223</v>
      </c>
      <c r="I4041" s="18">
        <v>32314.55</v>
      </c>
      <c r="J4041" s="18">
        <f>TRUNC(F4041 * TRUNC(G4041 * (1 + 22.23 / 100), 2), 2)</f>
        <v>32314.55</v>
      </c>
    </row>
    <row r="4042" spans="1:10" ht="24" customHeight="1">
      <c r="A4042" s="1" t="s">
        <v>7532</v>
      </c>
      <c r="B4042" s="1"/>
      <c r="C4042" s="1"/>
      <c r="D4042" s="1" t="s">
        <v>2879</v>
      </c>
      <c r="E4042" s="15"/>
      <c r="F4042" s="24"/>
      <c r="G4042" s="15"/>
      <c r="H4042" s="12"/>
      <c r="I4042" s="15"/>
      <c r="J4042" s="16">
        <v>33766.03</v>
      </c>
    </row>
    <row r="4043" spans="1:10" ht="24" customHeight="1">
      <c r="A4043" s="2" t="s">
        <v>7533</v>
      </c>
      <c r="B4043" s="3" t="s">
        <v>7534</v>
      </c>
      <c r="C4043" s="2" t="s">
        <v>16</v>
      </c>
      <c r="D4043" s="2" t="s">
        <v>7521</v>
      </c>
      <c r="E4043" s="17" t="s">
        <v>6231</v>
      </c>
      <c r="F4043" s="23">
        <v>1</v>
      </c>
      <c r="G4043" s="18">
        <v>27625</v>
      </c>
      <c r="H4043" s="13">
        <v>0.2223</v>
      </c>
      <c r="I4043" s="18">
        <v>33766.03</v>
      </c>
      <c r="J4043" s="18">
        <f>TRUNC(F4043 * TRUNC(G4043 * (1 + 22.23 / 100), 2), 2)</f>
        <v>33766.03</v>
      </c>
    </row>
    <row r="4044" spans="1:10" ht="24" customHeight="1">
      <c r="A4044" s="1" t="s">
        <v>7535</v>
      </c>
      <c r="B4044" s="1"/>
      <c r="C4044" s="1"/>
      <c r="D4044" s="1" t="s">
        <v>7254</v>
      </c>
      <c r="E4044" s="15"/>
      <c r="F4044" s="24"/>
      <c r="G4044" s="15"/>
      <c r="H4044" s="12"/>
      <c r="I4044" s="15"/>
      <c r="J4044" s="16">
        <v>323145.56</v>
      </c>
    </row>
    <row r="4045" spans="1:10" ht="52.05" customHeight="1">
      <c r="A4045" s="2" t="s">
        <v>7536</v>
      </c>
      <c r="B4045" s="3" t="s">
        <v>7537</v>
      </c>
      <c r="C4045" s="2" t="s">
        <v>16</v>
      </c>
      <c r="D4045" s="2" t="s">
        <v>7538</v>
      </c>
      <c r="E4045" s="17" t="s">
        <v>6231</v>
      </c>
      <c r="F4045" s="23">
        <v>1</v>
      </c>
      <c r="G4045" s="18">
        <v>264375</v>
      </c>
      <c r="H4045" s="13">
        <v>0.2223</v>
      </c>
      <c r="I4045" s="18">
        <v>323145.56</v>
      </c>
      <c r="J4045" s="18">
        <f>TRUNC(F4045 * TRUNC(G4045 * (1 + 22.23 / 100), 2), 2)</f>
        <v>323145.56</v>
      </c>
    </row>
    <row r="4046" spans="1:10" ht="24" customHeight="1">
      <c r="A4046" s="1" t="s">
        <v>7539</v>
      </c>
      <c r="B4046" s="1"/>
      <c r="C4046" s="1"/>
      <c r="D4046" s="1" t="s">
        <v>7540</v>
      </c>
      <c r="E4046" s="15"/>
      <c r="F4046" s="24"/>
      <c r="G4046" s="15"/>
      <c r="H4046" s="12"/>
      <c r="I4046" s="15"/>
      <c r="J4046" s="16">
        <v>341032.71</v>
      </c>
    </row>
    <row r="4047" spans="1:10" ht="24" customHeight="1">
      <c r="A4047" s="1" t="s">
        <v>7541</v>
      </c>
      <c r="B4047" s="1"/>
      <c r="C4047" s="1"/>
      <c r="D4047" s="1" t="s">
        <v>7542</v>
      </c>
      <c r="E4047" s="15"/>
      <c r="F4047" s="24"/>
      <c r="G4047" s="15"/>
      <c r="H4047" s="12"/>
      <c r="I4047" s="15"/>
      <c r="J4047" s="16">
        <v>119026.69</v>
      </c>
    </row>
    <row r="4048" spans="1:10" ht="24" customHeight="1">
      <c r="A4048" s="1" t="s">
        <v>7543</v>
      </c>
      <c r="B4048" s="1"/>
      <c r="C4048" s="1"/>
      <c r="D4048" s="1" t="s">
        <v>7544</v>
      </c>
      <c r="E4048" s="15"/>
      <c r="F4048" s="24"/>
      <c r="G4048" s="15"/>
      <c r="H4048" s="12"/>
      <c r="I4048" s="15"/>
      <c r="J4048" s="16">
        <v>39748.019999999997</v>
      </c>
    </row>
    <row r="4049" spans="1:10" ht="25.95" customHeight="1">
      <c r="A4049" s="2" t="s">
        <v>7545</v>
      </c>
      <c r="B4049" s="3" t="s">
        <v>7546</v>
      </c>
      <c r="C4049" s="2" t="s">
        <v>16</v>
      </c>
      <c r="D4049" s="2" t="s">
        <v>7547</v>
      </c>
      <c r="E4049" s="17" t="s">
        <v>954</v>
      </c>
      <c r="F4049" s="23">
        <v>55</v>
      </c>
      <c r="G4049" s="18">
        <v>50.42</v>
      </c>
      <c r="H4049" s="13">
        <v>0.15279999999999999</v>
      </c>
      <c r="I4049" s="18">
        <v>58.12</v>
      </c>
      <c r="J4049" s="18">
        <f t="shared" ref="J4049:J4090" si="205">TRUNC(F4049 * TRUNC(G4049 * (1 + 15.28 / 100), 2), 2)</f>
        <v>3196.6</v>
      </c>
    </row>
    <row r="4050" spans="1:10" ht="25.95" customHeight="1">
      <c r="A4050" s="2" t="s">
        <v>7548</v>
      </c>
      <c r="B4050" s="3" t="s">
        <v>7549</v>
      </c>
      <c r="C4050" s="2" t="s">
        <v>16</v>
      </c>
      <c r="D4050" s="2" t="s">
        <v>7550</v>
      </c>
      <c r="E4050" s="17" t="s">
        <v>24</v>
      </c>
      <c r="F4050" s="23">
        <v>6</v>
      </c>
      <c r="G4050" s="18">
        <v>100.5</v>
      </c>
      <c r="H4050" s="13">
        <v>0.15279999999999999</v>
      </c>
      <c r="I4050" s="18">
        <v>115.85</v>
      </c>
      <c r="J4050" s="18">
        <f t="shared" si="205"/>
        <v>695.1</v>
      </c>
    </row>
    <row r="4051" spans="1:10" ht="25.95" customHeight="1">
      <c r="A4051" s="2" t="s">
        <v>7551</v>
      </c>
      <c r="B4051" s="3" t="s">
        <v>7552</v>
      </c>
      <c r="C4051" s="2" t="s">
        <v>16</v>
      </c>
      <c r="D4051" s="2" t="s">
        <v>7553</v>
      </c>
      <c r="E4051" s="17" t="s">
        <v>24</v>
      </c>
      <c r="F4051" s="23">
        <v>4</v>
      </c>
      <c r="G4051" s="18">
        <v>92.14</v>
      </c>
      <c r="H4051" s="13">
        <v>0.15279999999999999</v>
      </c>
      <c r="I4051" s="18">
        <v>106.21</v>
      </c>
      <c r="J4051" s="18">
        <f t="shared" si="205"/>
        <v>424.84</v>
      </c>
    </row>
    <row r="4052" spans="1:10" ht="25.95" customHeight="1">
      <c r="A4052" s="2" t="s">
        <v>7554</v>
      </c>
      <c r="B4052" s="3" t="s">
        <v>7555</v>
      </c>
      <c r="C4052" s="2" t="s">
        <v>16</v>
      </c>
      <c r="D4052" s="2" t="s">
        <v>7556</v>
      </c>
      <c r="E4052" s="17" t="s">
        <v>24</v>
      </c>
      <c r="F4052" s="23">
        <v>3</v>
      </c>
      <c r="G4052" s="18">
        <v>51.38</v>
      </c>
      <c r="H4052" s="13">
        <v>0.15279999999999999</v>
      </c>
      <c r="I4052" s="18">
        <v>59.23</v>
      </c>
      <c r="J4052" s="18">
        <f t="shared" si="205"/>
        <v>177.69</v>
      </c>
    </row>
    <row r="4053" spans="1:10" ht="52.05" customHeight="1">
      <c r="A4053" s="2" t="s">
        <v>7557</v>
      </c>
      <c r="B4053" s="3" t="s">
        <v>7558</v>
      </c>
      <c r="C4053" s="2" t="s">
        <v>16</v>
      </c>
      <c r="D4053" s="2" t="s">
        <v>7559</v>
      </c>
      <c r="E4053" s="17" t="s">
        <v>6231</v>
      </c>
      <c r="F4053" s="23">
        <v>61</v>
      </c>
      <c r="G4053" s="18">
        <v>4.8</v>
      </c>
      <c r="H4053" s="13">
        <v>0.15279999999999999</v>
      </c>
      <c r="I4053" s="18">
        <v>5.53</v>
      </c>
      <c r="J4053" s="18">
        <f t="shared" si="205"/>
        <v>337.33</v>
      </c>
    </row>
    <row r="4054" spans="1:10" ht="142.94999999999999" customHeight="1">
      <c r="A4054" s="2" t="s">
        <v>7560</v>
      </c>
      <c r="B4054" s="3" t="s">
        <v>7561</v>
      </c>
      <c r="C4054" s="2" t="s">
        <v>16</v>
      </c>
      <c r="D4054" s="2" t="s">
        <v>7562</v>
      </c>
      <c r="E4054" s="17" t="s">
        <v>6231</v>
      </c>
      <c r="F4054" s="23">
        <v>28</v>
      </c>
      <c r="G4054" s="18">
        <v>51.25</v>
      </c>
      <c r="H4054" s="13">
        <v>0.15279999999999999</v>
      </c>
      <c r="I4054" s="18">
        <v>59.08</v>
      </c>
      <c r="J4054" s="18">
        <f t="shared" si="205"/>
        <v>1654.24</v>
      </c>
    </row>
    <row r="4055" spans="1:10" ht="25.95" customHeight="1">
      <c r="A4055" s="2" t="s">
        <v>7563</v>
      </c>
      <c r="B4055" s="3" t="s">
        <v>7564</v>
      </c>
      <c r="C4055" s="2" t="s">
        <v>16</v>
      </c>
      <c r="D4055" s="2" t="s">
        <v>7565</v>
      </c>
      <c r="E4055" s="17" t="s">
        <v>954</v>
      </c>
      <c r="F4055" s="23">
        <v>18</v>
      </c>
      <c r="G4055" s="18">
        <v>31.66</v>
      </c>
      <c r="H4055" s="13">
        <v>0.15279999999999999</v>
      </c>
      <c r="I4055" s="18">
        <v>36.49</v>
      </c>
      <c r="J4055" s="18">
        <f t="shared" si="205"/>
        <v>656.82</v>
      </c>
    </row>
    <row r="4056" spans="1:10" ht="25.95" customHeight="1">
      <c r="A4056" s="2" t="s">
        <v>7566</v>
      </c>
      <c r="B4056" s="3" t="s">
        <v>7567</v>
      </c>
      <c r="C4056" s="2" t="s">
        <v>16</v>
      </c>
      <c r="D4056" s="2" t="s">
        <v>7568</v>
      </c>
      <c r="E4056" s="17" t="s">
        <v>24</v>
      </c>
      <c r="F4056" s="23">
        <v>1</v>
      </c>
      <c r="G4056" s="18">
        <v>5.14</v>
      </c>
      <c r="H4056" s="13">
        <v>0.15279999999999999</v>
      </c>
      <c r="I4056" s="18">
        <v>5.92</v>
      </c>
      <c r="J4056" s="18">
        <f t="shared" si="205"/>
        <v>5.92</v>
      </c>
    </row>
    <row r="4057" spans="1:10" ht="25.95" customHeight="1">
      <c r="A4057" s="2" t="s">
        <v>7569</v>
      </c>
      <c r="B4057" s="3" t="s">
        <v>7570</v>
      </c>
      <c r="C4057" s="2" t="s">
        <v>16</v>
      </c>
      <c r="D4057" s="2" t="s">
        <v>7571</v>
      </c>
      <c r="E4057" s="17" t="s">
        <v>24</v>
      </c>
      <c r="F4057" s="23">
        <v>4</v>
      </c>
      <c r="G4057" s="18">
        <v>6.78</v>
      </c>
      <c r="H4057" s="13">
        <v>0.15279999999999999</v>
      </c>
      <c r="I4057" s="18">
        <v>7.81</v>
      </c>
      <c r="J4057" s="18">
        <f t="shared" si="205"/>
        <v>31.24</v>
      </c>
    </row>
    <row r="4058" spans="1:10" ht="64.95" customHeight="1">
      <c r="A4058" s="2" t="s">
        <v>7572</v>
      </c>
      <c r="B4058" s="3" t="s">
        <v>7573</v>
      </c>
      <c r="C4058" s="2" t="s">
        <v>16</v>
      </c>
      <c r="D4058" s="2" t="s">
        <v>7574</v>
      </c>
      <c r="E4058" s="17" t="s">
        <v>6231</v>
      </c>
      <c r="F4058" s="23">
        <v>3</v>
      </c>
      <c r="G4058" s="18">
        <v>4.16</v>
      </c>
      <c r="H4058" s="13">
        <v>0.15279999999999999</v>
      </c>
      <c r="I4058" s="18">
        <v>4.79</v>
      </c>
      <c r="J4058" s="18">
        <f t="shared" si="205"/>
        <v>14.37</v>
      </c>
    </row>
    <row r="4059" spans="1:10" ht="52.05" customHeight="1">
      <c r="A4059" s="2" t="s">
        <v>7575</v>
      </c>
      <c r="B4059" s="3" t="s">
        <v>7576</v>
      </c>
      <c r="C4059" s="2" t="s">
        <v>16</v>
      </c>
      <c r="D4059" s="2" t="s">
        <v>7577</v>
      </c>
      <c r="E4059" s="17" t="s">
        <v>6231</v>
      </c>
      <c r="F4059" s="23">
        <v>20</v>
      </c>
      <c r="G4059" s="18">
        <v>6.83</v>
      </c>
      <c r="H4059" s="13">
        <v>0.15279999999999999</v>
      </c>
      <c r="I4059" s="18">
        <v>7.87</v>
      </c>
      <c r="J4059" s="18">
        <f t="shared" si="205"/>
        <v>157.4</v>
      </c>
    </row>
    <row r="4060" spans="1:10" ht="103.95" customHeight="1">
      <c r="A4060" s="2" t="s">
        <v>7578</v>
      </c>
      <c r="B4060" s="3" t="s">
        <v>7579</v>
      </c>
      <c r="C4060" s="2" t="s">
        <v>16</v>
      </c>
      <c r="D4060" s="2" t="s">
        <v>7580</v>
      </c>
      <c r="E4060" s="17" t="s">
        <v>6231</v>
      </c>
      <c r="F4060" s="23">
        <v>9</v>
      </c>
      <c r="G4060" s="18">
        <v>16.329999999999998</v>
      </c>
      <c r="H4060" s="13">
        <v>0.15279999999999999</v>
      </c>
      <c r="I4060" s="18">
        <v>18.82</v>
      </c>
      <c r="J4060" s="18">
        <f t="shared" si="205"/>
        <v>169.38</v>
      </c>
    </row>
    <row r="4061" spans="1:10" ht="39" customHeight="1">
      <c r="A4061" s="2" t="s">
        <v>7581</v>
      </c>
      <c r="B4061" s="3" t="s">
        <v>7582</v>
      </c>
      <c r="C4061" s="2" t="s">
        <v>16</v>
      </c>
      <c r="D4061" s="2" t="s">
        <v>7583</v>
      </c>
      <c r="E4061" s="17" t="s">
        <v>954</v>
      </c>
      <c r="F4061" s="23">
        <v>50</v>
      </c>
      <c r="G4061" s="18">
        <v>212.54</v>
      </c>
      <c r="H4061" s="13">
        <v>0.15279999999999999</v>
      </c>
      <c r="I4061" s="18">
        <v>245.01</v>
      </c>
      <c r="J4061" s="18">
        <f t="shared" si="205"/>
        <v>12250.5</v>
      </c>
    </row>
    <row r="4062" spans="1:10" ht="39" customHeight="1">
      <c r="A4062" s="2" t="s">
        <v>7584</v>
      </c>
      <c r="B4062" s="3" t="s">
        <v>7585</v>
      </c>
      <c r="C4062" s="2" t="s">
        <v>16</v>
      </c>
      <c r="D4062" s="2" t="s">
        <v>7586</v>
      </c>
      <c r="E4062" s="17" t="s">
        <v>24</v>
      </c>
      <c r="F4062" s="23">
        <v>3</v>
      </c>
      <c r="G4062" s="18">
        <v>245.23</v>
      </c>
      <c r="H4062" s="13">
        <v>0.15279999999999999</v>
      </c>
      <c r="I4062" s="18">
        <v>282.7</v>
      </c>
      <c r="J4062" s="18">
        <f t="shared" si="205"/>
        <v>848.1</v>
      </c>
    </row>
    <row r="4063" spans="1:10" ht="39" customHeight="1">
      <c r="A4063" s="2" t="s">
        <v>7587</v>
      </c>
      <c r="B4063" s="3" t="s">
        <v>7588</v>
      </c>
      <c r="C4063" s="2" t="s">
        <v>16</v>
      </c>
      <c r="D4063" s="2" t="s">
        <v>7589</v>
      </c>
      <c r="E4063" s="17" t="s">
        <v>24</v>
      </c>
      <c r="F4063" s="23">
        <v>3</v>
      </c>
      <c r="G4063" s="18">
        <v>189.45</v>
      </c>
      <c r="H4063" s="13">
        <v>0.15279999999999999</v>
      </c>
      <c r="I4063" s="18">
        <v>218.39</v>
      </c>
      <c r="J4063" s="18">
        <f t="shared" si="205"/>
        <v>655.16999999999996</v>
      </c>
    </row>
    <row r="4064" spans="1:10" ht="39" customHeight="1">
      <c r="A4064" s="2" t="s">
        <v>7590</v>
      </c>
      <c r="B4064" s="3" t="s">
        <v>7591</v>
      </c>
      <c r="C4064" s="2" t="s">
        <v>16</v>
      </c>
      <c r="D4064" s="2" t="s">
        <v>7592</v>
      </c>
      <c r="E4064" s="17" t="s">
        <v>24</v>
      </c>
      <c r="F4064" s="23">
        <v>1</v>
      </c>
      <c r="G4064" s="18">
        <v>27.12</v>
      </c>
      <c r="H4064" s="13">
        <v>0.15279999999999999</v>
      </c>
      <c r="I4064" s="18">
        <v>31.26</v>
      </c>
      <c r="J4064" s="18">
        <f t="shared" si="205"/>
        <v>31.26</v>
      </c>
    </row>
    <row r="4065" spans="1:10" ht="52.05" customHeight="1">
      <c r="A4065" s="2" t="s">
        <v>7593</v>
      </c>
      <c r="B4065" s="3" t="s">
        <v>7594</v>
      </c>
      <c r="C4065" s="2" t="s">
        <v>16</v>
      </c>
      <c r="D4065" s="2" t="s">
        <v>7595</v>
      </c>
      <c r="E4065" s="17" t="s">
        <v>6231</v>
      </c>
      <c r="F4065" s="23">
        <v>32</v>
      </c>
      <c r="G4065" s="18">
        <v>27.32</v>
      </c>
      <c r="H4065" s="13">
        <v>0.15279999999999999</v>
      </c>
      <c r="I4065" s="18">
        <v>31.49</v>
      </c>
      <c r="J4065" s="18">
        <f t="shared" si="205"/>
        <v>1007.68</v>
      </c>
    </row>
    <row r="4066" spans="1:10" ht="64.95" customHeight="1">
      <c r="A4066" s="2" t="s">
        <v>7596</v>
      </c>
      <c r="B4066" s="3" t="s">
        <v>7597</v>
      </c>
      <c r="C4066" s="2" t="s">
        <v>16</v>
      </c>
      <c r="D4066" s="2" t="s">
        <v>7598</v>
      </c>
      <c r="E4066" s="17" t="s">
        <v>6231</v>
      </c>
      <c r="F4066" s="23">
        <v>25</v>
      </c>
      <c r="G4066" s="18">
        <v>53.91</v>
      </c>
      <c r="H4066" s="13">
        <v>0.15279999999999999</v>
      </c>
      <c r="I4066" s="18">
        <v>62.14</v>
      </c>
      <c r="J4066" s="18">
        <f t="shared" si="205"/>
        <v>1553.5</v>
      </c>
    </row>
    <row r="4067" spans="1:10" ht="39" customHeight="1">
      <c r="A4067" s="2" t="s">
        <v>7599</v>
      </c>
      <c r="B4067" s="3" t="s">
        <v>7600</v>
      </c>
      <c r="C4067" s="2" t="s">
        <v>16</v>
      </c>
      <c r="D4067" s="2" t="s">
        <v>7601</v>
      </c>
      <c r="E4067" s="17" t="s">
        <v>954</v>
      </c>
      <c r="F4067" s="23">
        <v>20</v>
      </c>
      <c r="G4067" s="18">
        <v>159.94999999999999</v>
      </c>
      <c r="H4067" s="13">
        <v>0.15279999999999999</v>
      </c>
      <c r="I4067" s="18">
        <v>184.39</v>
      </c>
      <c r="J4067" s="18">
        <f t="shared" si="205"/>
        <v>3687.8</v>
      </c>
    </row>
    <row r="4068" spans="1:10" ht="39" customHeight="1">
      <c r="A4068" s="2" t="s">
        <v>7602</v>
      </c>
      <c r="B4068" s="3" t="s">
        <v>7603</v>
      </c>
      <c r="C4068" s="2" t="s">
        <v>16</v>
      </c>
      <c r="D4068" s="2" t="s">
        <v>7604</v>
      </c>
      <c r="E4068" s="17" t="s">
        <v>24</v>
      </c>
      <c r="F4068" s="23">
        <v>2</v>
      </c>
      <c r="G4068" s="18">
        <v>140.34</v>
      </c>
      <c r="H4068" s="13">
        <v>0.15279999999999999</v>
      </c>
      <c r="I4068" s="18">
        <v>161.78</v>
      </c>
      <c r="J4068" s="18">
        <f t="shared" si="205"/>
        <v>323.56</v>
      </c>
    </row>
    <row r="4069" spans="1:10" ht="52.05" customHeight="1">
      <c r="A4069" s="2" t="s">
        <v>7605</v>
      </c>
      <c r="B4069" s="3" t="s">
        <v>7606</v>
      </c>
      <c r="C4069" s="2" t="s">
        <v>16</v>
      </c>
      <c r="D4069" s="2" t="s">
        <v>7607</v>
      </c>
      <c r="E4069" s="17" t="s">
        <v>6231</v>
      </c>
      <c r="F4069" s="23">
        <v>11</v>
      </c>
      <c r="G4069" s="18">
        <v>21.7</v>
      </c>
      <c r="H4069" s="13">
        <v>0.15279999999999999</v>
      </c>
      <c r="I4069" s="18">
        <v>25.01</v>
      </c>
      <c r="J4069" s="18">
        <f t="shared" si="205"/>
        <v>275.11</v>
      </c>
    </row>
    <row r="4070" spans="1:10" ht="64.95" customHeight="1">
      <c r="A4070" s="2" t="s">
        <v>7608</v>
      </c>
      <c r="B4070" s="3" t="s">
        <v>7609</v>
      </c>
      <c r="C4070" s="2" t="s">
        <v>16</v>
      </c>
      <c r="D4070" s="2" t="s">
        <v>7610</v>
      </c>
      <c r="E4070" s="17" t="s">
        <v>6231</v>
      </c>
      <c r="F4070" s="23">
        <v>10</v>
      </c>
      <c r="G4070" s="18">
        <v>52.18</v>
      </c>
      <c r="H4070" s="13">
        <v>0.15279999999999999</v>
      </c>
      <c r="I4070" s="18">
        <v>60.15</v>
      </c>
      <c r="J4070" s="18">
        <f t="shared" si="205"/>
        <v>601.5</v>
      </c>
    </row>
    <row r="4071" spans="1:10" ht="39" customHeight="1">
      <c r="A4071" s="2" t="s">
        <v>7611</v>
      </c>
      <c r="B4071" s="3" t="s">
        <v>7612</v>
      </c>
      <c r="C4071" s="2" t="s">
        <v>16</v>
      </c>
      <c r="D4071" s="2" t="s">
        <v>7613</v>
      </c>
      <c r="E4071" s="17" t="s">
        <v>954</v>
      </c>
      <c r="F4071" s="23">
        <v>16</v>
      </c>
      <c r="G4071" s="18">
        <v>63.26</v>
      </c>
      <c r="H4071" s="13">
        <v>0.15279999999999999</v>
      </c>
      <c r="I4071" s="18">
        <v>72.92</v>
      </c>
      <c r="J4071" s="18">
        <f t="shared" si="205"/>
        <v>1166.72</v>
      </c>
    </row>
    <row r="4072" spans="1:10" ht="52.05" customHeight="1">
      <c r="A4072" s="2" t="s">
        <v>7614</v>
      </c>
      <c r="B4072" s="3" t="s">
        <v>7615</v>
      </c>
      <c r="C4072" s="2" t="s">
        <v>16</v>
      </c>
      <c r="D4072" s="2" t="s">
        <v>7616</v>
      </c>
      <c r="E4072" s="17" t="s">
        <v>6231</v>
      </c>
      <c r="F4072" s="23">
        <v>11</v>
      </c>
      <c r="G4072" s="18">
        <v>14.42</v>
      </c>
      <c r="H4072" s="13">
        <v>0.15279999999999999</v>
      </c>
      <c r="I4072" s="18">
        <v>16.62</v>
      </c>
      <c r="J4072" s="18">
        <f t="shared" si="205"/>
        <v>182.82</v>
      </c>
    </row>
    <row r="4073" spans="1:10" ht="52.05" customHeight="1">
      <c r="A4073" s="2" t="s">
        <v>7617</v>
      </c>
      <c r="B4073" s="3" t="s">
        <v>7618</v>
      </c>
      <c r="C4073" s="2" t="s">
        <v>16</v>
      </c>
      <c r="D4073" s="2" t="s">
        <v>7619</v>
      </c>
      <c r="E4073" s="17" t="s">
        <v>954</v>
      </c>
      <c r="F4073" s="23">
        <v>88</v>
      </c>
      <c r="G4073" s="18">
        <v>2.4</v>
      </c>
      <c r="H4073" s="13">
        <v>0.15279999999999999</v>
      </c>
      <c r="I4073" s="18">
        <v>2.76</v>
      </c>
      <c r="J4073" s="18">
        <f t="shared" si="205"/>
        <v>242.88</v>
      </c>
    </row>
    <row r="4074" spans="1:10" ht="52.05" customHeight="1">
      <c r="A4074" s="2" t="s">
        <v>7620</v>
      </c>
      <c r="B4074" s="3" t="s">
        <v>7621</v>
      </c>
      <c r="C4074" s="2" t="s">
        <v>16</v>
      </c>
      <c r="D4074" s="2" t="s">
        <v>7622</v>
      </c>
      <c r="E4074" s="17" t="s">
        <v>954</v>
      </c>
      <c r="F4074" s="23">
        <v>70</v>
      </c>
      <c r="G4074" s="18">
        <v>7.72</v>
      </c>
      <c r="H4074" s="13">
        <v>0.15279999999999999</v>
      </c>
      <c r="I4074" s="18">
        <v>8.89</v>
      </c>
      <c r="J4074" s="18">
        <f t="shared" si="205"/>
        <v>622.29999999999995</v>
      </c>
    </row>
    <row r="4075" spans="1:10" ht="24" customHeight="1">
      <c r="A4075" s="2" t="s">
        <v>7623</v>
      </c>
      <c r="B4075" s="3" t="s">
        <v>7624</v>
      </c>
      <c r="C4075" s="2" t="s">
        <v>16</v>
      </c>
      <c r="D4075" s="2" t="s">
        <v>7625</v>
      </c>
      <c r="E4075" s="17" t="s">
        <v>24</v>
      </c>
      <c r="F4075" s="23">
        <v>24</v>
      </c>
      <c r="G4075" s="18">
        <v>2.2400000000000002</v>
      </c>
      <c r="H4075" s="13">
        <v>0.15279999999999999</v>
      </c>
      <c r="I4075" s="18">
        <v>2.58</v>
      </c>
      <c r="J4075" s="18">
        <f t="shared" si="205"/>
        <v>61.92</v>
      </c>
    </row>
    <row r="4076" spans="1:10" ht="52.05" customHeight="1">
      <c r="A4076" s="2" t="s">
        <v>7626</v>
      </c>
      <c r="B4076" s="3" t="s">
        <v>7627</v>
      </c>
      <c r="C4076" s="2" t="s">
        <v>16</v>
      </c>
      <c r="D4076" s="2" t="s">
        <v>7628</v>
      </c>
      <c r="E4076" s="17" t="s">
        <v>954</v>
      </c>
      <c r="F4076" s="23">
        <v>12</v>
      </c>
      <c r="G4076" s="18">
        <v>4.9400000000000004</v>
      </c>
      <c r="H4076" s="13">
        <v>0.15279999999999999</v>
      </c>
      <c r="I4076" s="18">
        <v>5.69</v>
      </c>
      <c r="J4076" s="18">
        <f t="shared" si="205"/>
        <v>68.28</v>
      </c>
    </row>
    <row r="4077" spans="1:10" ht="24" customHeight="1">
      <c r="A4077" s="2" t="s">
        <v>7629</v>
      </c>
      <c r="B4077" s="3" t="s">
        <v>7630</v>
      </c>
      <c r="C4077" s="2" t="s">
        <v>16</v>
      </c>
      <c r="D4077" s="2" t="s">
        <v>7631</v>
      </c>
      <c r="E4077" s="17" t="s">
        <v>24</v>
      </c>
      <c r="F4077" s="23">
        <v>4</v>
      </c>
      <c r="G4077" s="18">
        <v>1.6</v>
      </c>
      <c r="H4077" s="13">
        <v>0.15279999999999999</v>
      </c>
      <c r="I4077" s="18">
        <v>1.84</v>
      </c>
      <c r="J4077" s="18">
        <f t="shared" si="205"/>
        <v>7.36</v>
      </c>
    </row>
    <row r="4078" spans="1:10" ht="52.05" customHeight="1">
      <c r="A4078" s="2" t="s">
        <v>7632</v>
      </c>
      <c r="B4078" s="3" t="s">
        <v>7633</v>
      </c>
      <c r="C4078" s="2" t="s">
        <v>16</v>
      </c>
      <c r="D4078" s="2" t="s">
        <v>7634</v>
      </c>
      <c r="E4078" s="17" t="s">
        <v>954</v>
      </c>
      <c r="F4078" s="23">
        <v>17</v>
      </c>
      <c r="G4078" s="18">
        <v>31.25</v>
      </c>
      <c r="H4078" s="13">
        <v>0.15279999999999999</v>
      </c>
      <c r="I4078" s="18">
        <v>36.020000000000003</v>
      </c>
      <c r="J4078" s="18">
        <f t="shared" si="205"/>
        <v>612.34</v>
      </c>
    </row>
    <row r="4079" spans="1:10" ht="64.95" customHeight="1">
      <c r="A4079" s="2" t="s">
        <v>7635</v>
      </c>
      <c r="B4079" s="3" t="s">
        <v>7636</v>
      </c>
      <c r="C4079" s="2" t="s">
        <v>16</v>
      </c>
      <c r="D4079" s="2" t="s">
        <v>7637</v>
      </c>
      <c r="E4079" s="17" t="s">
        <v>6231</v>
      </c>
      <c r="F4079" s="23">
        <v>22</v>
      </c>
      <c r="G4079" s="18">
        <v>7.58</v>
      </c>
      <c r="H4079" s="13">
        <v>0.15279999999999999</v>
      </c>
      <c r="I4079" s="18">
        <v>8.73</v>
      </c>
      <c r="J4079" s="18">
        <f t="shared" si="205"/>
        <v>192.06</v>
      </c>
    </row>
    <row r="4080" spans="1:10" ht="39" customHeight="1">
      <c r="A4080" s="2" t="s">
        <v>7638</v>
      </c>
      <c r="B4080" s="3" t="s">
        <v>7639</v>
      </c>
      <c r="C4080" s="2" t="s">
        <v>16</v>
      </c>
      <c r="D4080" s="2" t="s">
        <v>7640</v>
      </c>
      <c r="E4080" s="17" t="s">
        <v>954</v>
      </c>
      <c r="F4080" s="23">
        <v>100</v>
      </c>
      <c r="G4080" s="18">
        <v>41.06</v>
      </c>
      <c r="H4080" s="13">
        <v>0.15279999999999999</v>
      </c>
      <c r="I4080" s="18">
        <v>47.33</v>
      </c>
      <c r="J4080" s="18">
        <f t="shared" si="205"/>
        <v>4733</v>
      </c>
    </row>
    <row r="4081" spans="1:10" ht="25.95" customHeight="1">
      <c r="A4081" s="2" t="s">
        <v>7641</v>
      </c>
      <c r="B4081" s="3" t="s">
        <v>7642</v>
      </c>
      <c r="C4081" s="2" t="s">
        <v>16</v>
      </c>
      <c r="D4081" s="2" t="s">
        <v>7643</v>
      </c>
      <c r="E4081" s="17" t="s">
        <v>24</v>
      </c>
      <c r="F4081" s="23">
        <v>34</v>
      </c>
      <c r="G4081" s="18">
        <v>2.89</v>
      </c>
      <c r="H4081" s="13">
        <v>0.15279999999999999</v>
      </c>
      <c r="I4081" s="18">
        <v>3.33</v>
      </c>
      <c r="J4081" s="18">
        <f t="shared" si="205"/>
        <v>113.22</v>
      </c>
    </row>
    <row r="4082" spans="1:10" ht="78" customHeight="1">
      <c r="A4082" s="2" t="s">
        <v>7644</v>
      </c>
      <c r="B4082" s="3" t="s">
        <v>7645</v>
      </c>
      <c r="C4082" s="2" t="s">
        <v>16</v>
      </c>
      <c r="D4082" s="2" t="s">
        <v>7646</v>
      </c>
      <c r="E4082" s="17" t="s">
        <v>6231</v>
      </c>
      <c r="F4082" s="23">
        <v>50</v>
      </c>
      <c r="G4082" s="18">
        <v>9.15</v>
      </c>
      <c r="H4082" s="13">
        <v>0.15279999999999999</v>
      </c>
      <c r="I4082" s="18">
        <v>10.54</v>
      </c>
      <c r="J4082" s="18">
        <f t="shared" si="205"/>
        <v>527</v>
      </c>
    </row>
    <row r="4083" spans="1:10" ht="25.95" customHeight="1">
      <c r="A4083" s="2" t="s">
        <v>7647</v>
      </c>
      <c r="B4083" s="3" t="s">
        <v>7648</v>
      </c>
      <c r="C4083" s="2" t="s">
        <v>16</v>
      </c>
      <c r="D4083" s="2" t="s">
        <v>7649</v>
      </c>
      <c r="E4083" s="17" t="s">
        <v>954</v>
      </c>
      <c r="F4083" s="23">
        <v>25</v>
      </c>
      <c r="G4083" s="18">
        <v>8.99</v>
      </c>
      <c r="H4083" s="13">
        <v>0.15279999999999999</v>
      </c>
      <c r="I4083" s="18">
        <v>10.36</v>
      </c>
      <c r="J4083" s="18">
        <f t="shared" si="205"/>
        <v>259</v>
      </c>
    </row>
    <row r="4084" spans="1:10" ht="78" customHeight="1">
      <c r="A4084" s="2" t="s">
        <v>7650</v>
      </c>
      <c r="B4084" s="3" t="s">
        <v>7651</v>
      </c>
      <c r="C4084" s="2" t="s">
        <v>16</v>
      </c>
      <c r="D4084" s="2" t="s">
        <v>7652</v>
      </c>
      <c r="E4084" s="17" t="s">
        <v>24</v>
      </c>
      <c r="F4084" s="23">
        <v>14</v>
      </c>
      <c r="G4084" s="18">
        <v>95.1</v>
      </c>
      <c r="H4084" s="13">
        <v>0.15279999999999999</v>
      </c>
      <c r="I4084" s="18">
        <v>109.63</v>
      </c>
      <c r="J4084" s="18">
        <f t="shared" si="205"/>
        <v>1534.82</v>
      </c>
    </row>
    <row r="4085" spans="1:10" ht="64.95" customHeight="1">
      <c r="A4085" s="2" t="s">
        <v>7653</v>
      </c>
      <c r="B4085" s="3" t="s">
        <v>7654</v>
      </c>
      <c r="C4085" s="2" t="s">
        <v>16</v>
      </c>
      <c r="D4085" s="2" t="s">
        <v>7655</v>
      </c>
      <c r="E4085" s="17" t="s">
        <v>24</v>
      </c>
      <c r="F4085" s="23">
        <v>19</v>
      </c>
      <c r="G4085" s="18">
        <v>16.670000000000002</v>
      </c>
      <c r="H4085" s="13">
        <v>0.15279999999999999</v>
      </c>
      <c r="I4085" s="18">
        <v>19.21</v>
      </c>
      <c r="J4085" s="18">
        <f t="shared" si="205"/>
        <v>364.99</v>
      </c>
    </row>
    <row r="4086" spans="1:10" ht="64.95" customHeight="1">
      <c r="A4086" s="2" t="s">
        <v>7656</v>
      </c>
      <c r="B4086" s="3" t="s">
        <v>7657</v>
      </c>
      <c r="C4086" s="2" t="s">
        <v>16</v>
      </c>
      <c r="D4086" s="2" t="s">
        <v>7658</v>
      </c>
      <c r="E4086" s="17" t="s">
        <v>24</v>
      </c>
      <c r="F4086" s="23">
        <v>1</v>
      </c>
      <c r="G4086" s="18">
        <v>16.670000000000002</v>
      </c>
      <c r="H4086" s="13">
        <v>0.15279999999999999</v>
      </c>
      <c r="I4086" s="18">
        <v>19.21</v>
      </c>
      <c r="J4086" s="18">
        <f t="shared" si="205"/>
        <v>19.21</v>
      </c>
    </row>
    <row r="4087" spans="1:10" ht="52.05" customHeight="1">
      <c r="A4087" s="2" t="s">
        <v>7659</v>
      </c>
      <c r="B4087" s="3" t="s">
        <v>7660</v>
      </c>
      <c r="C4087" s="2" t="s">
        <v>16</v>
      </c>
      <c r="D4087" s="2" t="s">
        <v>7661</v>
      </c>
      <c r="E4087" s="17" t="s">
        <v>24</v>
      </c>
      <c r="F4087" s="23">
        <v>5</v>
      </c>
      <c r="G4087" s="18">
        <v>16.670000000000002</v>
      </c>
      <c r="H4087" s="13">
        <v>0.15279999999999999</v>
      </c>
      <c r="I4087" s="18">
        <v>19.21</v>
      </c>
      <c r="J4087" s="18">
        <f t="shared" si="205"/>
        <v>96.05</v>
      </c>
    </row>
    <row r="4088" spans="1:10" ht="39" customHeight="1">
      <c r="A4088" s="2" t="s">
        <v>7662</v>
      </c>
      <c r="B4088" s="3" t="s">
        <v>7663</v>
      </c>
      <c r="C4088" s="2" t="s">
        <v>16</v>
      </c>
      <c r="D4088" s="2" t="s">
        <v>7664</v>
      </c>
      <c r="E4088" s="17" t="s">
        <v>24</v>
      </c>
      <c r="F4088" s="23">
        <v>12</v>
      </c>
      <c r="G4088" s="18">
        <v>5.71</v>
      </c>
      <c r="H4088" s="13">
        <v>0.15279999999999999</v>
      </c>
      <c r="I4088" s="18">
        <v>6.58</v>
      </c>
      <c r="J4088" s="18">
        <f t="shared" si="205"/>
        <v>78.959999999999994</v>
      </c>
    </row>
    <row r="4089" spans="1:10" ht="64.95" customHeight="1">
      <c r="A4089" s="2" t="s">
        <v>7665</v>
      </c>
      <c r="B4089" s="3" t="s">
        <v>7666</v>
      </c>
      <c r="C4089" s="2" t="s">
        <v>16</v>
      </c>
      <c r="D4089" s="2" t="s">
        <v>7667</v>
      </c>
      <c r="E4089" s="17" t="s">
        <v>24</v>
      </c>
      <c r="F4089" s="23">
        <v>24</v>
      </c>
      <c r="G4089" s="18">
        <v>3.19</v>
      </c>
      <c r="H4089" s="13">
        <v>0.15279999999999999</v>
      </c>
      <c r="I4089" s="18">
        <v>3.67</v>
      </c>
      <c r="J4089" s="18">
        <f t="shared" si="205"/>
        <v>88.08</v>
      </c>
    </row>
    <row r="4090" spans="1:10" ht="64.95" customHeight="1">
      <c r="A4090" s="2" t="s">
        <v>7668</v>
      </c>
      <c r="B4090" s="3" t="s">
        <v>7669</v>
      </c>
      <c r="C4090" s="2" t="s">
        <v>16</v>
      </c>
      <c r="D4090" s="2" t="s">
        <v>7670</v>
      </c>
      <c r="E4090" s="17" t="s">
        <v>24</v>
      </c>
      <c r="F4090" s="23">
        <v>3</v>
      </c>
      <c r="G4090" s="18">
        <v>6.34</v>
      </c>
      <c r="H4090" s="13">
        <v>0.15279999999999999</v>
      </c>
      <c r="I4090" s="18">
        <v>7.3</v>
      </c>
      <c r="J4090" s="18">
        <f t="shared" si="205"/>
        <v>21.9</v>
      </c>
    </row>
    <row r="4091" spans="1:10" ht="25.95" customHeight="1">
      <c r="A4091" s="1" t="s">
        <v>7671</v>
      </c>
      <c r="B4091" s="1"/>
      <c r="C4091" s="1"/>
      <c r="D4091" s="1" t="s">
        <v>7672</v>
      </c>
      <c r="E4091" s="15"/>
      <c r="F4091" s="24"/>
      <c r="G4091" s="15"/>
      <c r="H4091" s="12"/>
      <c r="I4091" s="15"/>
      <c r="J4091" s="16">
        <v>19584.28</v>
      </c>
    </row>
    <row r="4092" spans="1:10" ht="39" customHeight="1">
      <c r="A4092" s="2" t="s">
        <v>7673</v>
      </c>
      <c r="B4092" s="3" t="s">
        <v>7674</v>
      </c>
      <c r="C4092" s="2" t="s">
        <v>16</v>
      </c>
      <c r="D4092" s="2" t="s">
        <v>7675</v>
      </c>
      <c r="E4092" s="17" t="s">
        <v>954</v>
      </c>
      <c r="F4092" s="23">
        <v>2900</v>
      </c>
      <c r="G4092" s="18">
        <v>2.29</v>
      </c>
      <c r="H4092" s="13">
        <v>0.15279999999999999</v>
      </c>
      <c r="I4092" s="18">
        <v>2.63</v>
      </c>
      <c r="J4092" s="18">
        <f>TRUNC(F4092 * TRUNC(G4092 * (1 + 15.28 / 100), 2), 2)</f>
        <v>7627</v>
      </c>
    </row>
    <row r="4093" spans="1:10" ht="52.05" customHeight="1">
      <c r="A4093" s="2" t="s">
        <v>7676</v>
      </c>
      <c r="B4093" s="3" t="s">
        <v>7677</v>
      </c>
      <c r="C4093" s="2" t="s">
        <v>16</v>
      </c>
      <c r="D4093" s="2" t="s">
        <v>7678</v>
      </c>
      <c r="E4093" s="17" t="s">
        <v>954</v>
      </c>
      <c r="F4093" s="23">
        <v>40</v>
      </c>
      <c r="G4093" s="18">
        <v>30.67</v>
      </c>
      <c r="H4093" s="13">
        <v>0.15279999999999999</v>
      </c>
      <c r="I4093" s="18">
        <v>35.35</v>
      </c>
      <c r="J4093" s="18">
        <f>TRUNC(F4093 * TRUNC(G4093 * (1 + 15.28 / 100), 2), 2)</f>
        <v>1414</v>
      </c>
    </row>
    <row r="4094" spans="1:10" ht="39" customHeight="1">
      <c r="A4094" s="2" t="s">
        <v>7679</v>
      </c>
      <c r="B4094" s="3" t="s">
        <v>7680</v>
      </c>
      <c r="C4094" s="2" t="s">
        <v>16</v>
      </c>
      <c r="D4094" s="2" t="s">
        <v>7681</v>
      </c>
      <c r="E4094" s="17" t="s">
        <v>954</v>
      </c>
      <c r="F4094" s="23">
        <v>15</v>
      </c>
      <c r="G4094" s="18">
        <v>22.21</v>
      </c>
      <c r="H4094" s="13">
        <v>0.15279999999999999</v>
      </c>
      <c r="I4094" s="18">
        <v>25.6</v>
      </c>
      <c r="J4094" s="18">
        <f>TRUNC(F4094 * TRUNC(G4094 * (1 + 15.28 / 100), 2), 2)</f>
        <v>384</v>
      </c>
    </row>
    <row r="4095" spans="1:10" ht="52.05" customHeight="1">
      <c r="A4095" s="2" t="s">
        <v>7682</v>
      </c>
      <c r="B4095" s="3" t="s">
        <v>7683</v>
      </c>
      <c r="C4095" s="2" t="s">
        <v>16</v>
      </c>
      <c r="D4095" s="2" t="s">
        <v>7684</v>
      </c>
      <c r="E4095" s="17" t="s">
        <v>24</v>
      </c>
      <c r="F4095" s="23">
        <v>58</v>
      </c>
      <c r="G4095" s="18">
        <v>25.65</v>
      </c>
      <c r="H4095" s="13">
        <v>0.15279999999999999</v>
      </c>
      <c r="I4095" s="18">
        <v>29.56</v>
      </c>
      <c r="J4095" s="18">
        <f>TRUNC(F4095 * TRUNC(G4095 * (1 + 15.28 / 100), 2), 2)</f>
        <v>1714.48</v>
      </c>
    </row>
    <row r="4096" spans="1:10" ht="78" customHeight="1">
      <c r="A4096" s="2" t="s">
        <v>7685</v>
      </c>
      <c r="B4096" s="3" t="s">
        <v>7686</v>
      </c>
      <c r="C4096" s="2" t="s">
        <v>16</v>
      </c>
      <c r="D4096" s="2" t="s">
        <v>7687</v>
      </c>
      <c r="E4096" s="17" t="s">
        <v>24</v>
      </c>
      <c r="F4096" s="23">
        <v>104</v>
      </c>
      <c r="G4096" s="18">
        <v>70.44</v>
      </c>
      <c r="H4096" s="13">
        <v>0.15279999999999999</v>
      </c>
      <c r="I4096" s="18">
        <v>81.2</v>
      </c>
      <c r="J4096" s="18">
        <f>TRUNC(F4096 * TRUNC(G4096 * (1 + 15.28 / 100), 2), 2)</f>
        <v>8444.7999999999993</v>
      </c>
    </row>
    <row r="4097" spans="1:10" ht="25.95" customHeight="1">
      <c r="A4097" s="1" t="s">
        <v>7688</v>
      </c>
      <c r="B4097" s="1"/>
      <c r="C4097" s="1"/>
      <c r="D4097" s="1" t="s">
        <v>7689</v>
      </c>
      <c r="E4097" s="15"/>
      <c r="F4097" s="24"/>
      <c r="G4097" s="15"/>
      <c r="H4097" s="12"/>
      <c r="I4097" s="15"/>
      <c r="J4097" s="16">
        <v>8661.56</v>
      </c>
    </row>
    <row r="4098" spans="1:10" ht="25.95" customHeight="1">
      <c r="A4098" s="2" t="s">
        <v>7690</v>
      </c>
      <c r="B4098" s="3" t="s">
        <v>7691</v>
      </c>
      <c r="C4098" s="2" t="s">
        <v>16</v>
      </c>
      <c r="D4098" s="2" t="s">
        <v>7692</v>
      </c>
      <c r="E4098" s="17" t="s">
        <v>24</v>
      </c>
      <c r="F4098" s="23">
        <v>1</v>
      </c>
      <c r="G4098" s="18">
        <v>380.7</v>
      </c>
      <c r="H4098" s="13">
        <v>0.15279999999999999</v>
      </c>
      <c r="I4098" s="18">
        <v>438.87</v>
      </c>
      <c r="J4098" s="18">
        <f t="shared" ref="J4098:J4104" si="206">TRUNC(F4098 * TRUNC(G4098 * (1 + 15.28 / 100), 2), 2)</f>
        <v>438.87</v>
      </c>
    </row>
    <row r="4099" spans="1:10" ht="25.95" customHeight="1">
      <c r="A4099" s="2" t="s">
        <v>7693</v>
      </c>
      <c r="B4099" s="3" t="s">
        <v>7694</v>
      </c>
      <c r="C4099" s="2" t="s">
        <v>16</v>
      </c>
      <c r="D4099" s="2" t="s">
        <v>7695</v>
      </c>
      <c r="E4099" s="17" t="s">
        <v>24</v>
      </c>
      <c r="F4099" s="23">
        <v>1</v>
      </c>
      <c r="G4099" s="18">
        <v>317.25</v>
      </c>
      <c r="H4099" s="13">
        <v>0.15279999999999999</v>
      </c>
      <c r="I4099" s="18">
        <v>365.72</v>
      </c>
      <c r="J4099" s="18">
        <f t="shared" si="206"/>
        <v>365.72</v>
      </c>
    </row>
    <row r="4100" spans="1:10" ht="64.95" customHeight="1">
      <c r="A4100" s="2" t="s">
        <v>7696</v>
      </c>
      <c r="B4100" s="3" t="s">
        <v>7697</v>
      </c>
      <c r="C4100" s="2" t="s">
        <v>16</v>
      </c>
      <c r="D4100" s="2" t="s">
        <v>7698</v>
      </c>
      <c r="E4100" s="17" t="s">
        <v>24</v>
      </c>
      <c r="F4100" s="23">
        <v>1</v>
      </c>
      <c r="G4100" s="18">
        <v>2961</v>
      </c>
      <c r="H4100" s="13">
        <v>0.15279999999999999</v>
      </c>
      <c r="I4100" s="18">
        <v>3413.44</v>
      </c>
      <c r="J4100" s="18">
        <f t="shared" si="206"/>
        <v>3413.44</v>
      </c>
    </row>
    <row r="4101" spans="1:10" ht="64.95" customHeight="1">
      <c r="A4101" s="2" t="s">
        <v>7699</v>
      </c>
      <c r="B4101" s="3" t="s">
        <v>7700</v>
      </c>
      <c r="C4101" s="2" t="s">
        <v>16</v>
      </c>
      <c r="D4101" s="2" t="s">
        <v>7701</v>
      </c>
      <c r="E4101" s="17" t="s">
        <v>24</v>
      </c>
      <c r="F4101" s="23">
        <v>3</v>
      </c>
      <c r="G4101" s="18">
        <v>525.29999999999995</v>
      </c>
      <c r="H4101" s="13">
        <v>0.15279999999999999</v>
      </c>
      <c r="I4101" s="18">
        <v>605.55999999999995</v>
      </c>
      <c r="J4101" s="18">
        <f t="shared" si="206"/>
        <v>1816.68</v>
      </c>
    </row>
    <row r="4102" spans="1:10" ht="25.95" customHeight="1">
      <c r="A4102" s="2" t="s">
        <v>7702</v>
      </c>
      <c r="B4102" s="3" t="s">
        <v>7703</v>
      </c>
      <c r="C4102" s="2" t="s">
        <v>16</v>
      </c>
      <c r="D4102" s="2" t="s">
        <v>7704</v>
      </c>
      <c r="E4102" s="17" t="s">
        <v>24</v>
      </c>
      <c r="F4102" s="23">
        <v>8</v>
      </c>
      <c r="G4102" s="18">
        <v>64.099999999999994</v>
      </c>
      <c r="H4102" s="13">
        <v>0.15279999999999999</v>
      </c>
      <c r="I4102" s="18">
        <v>73.89</v>
      </c>
      <c r="J4102" s="18">
        <f t="shared" si="206"/>
        <v>591.12</v>
      </c>
    </row>
    <row r="4103" spans="1:10" ht="24" customHeight="1">
      <c r="A4103" s="2" t="s">
        <v>7705</v>
      </c>
      <c r="B4103" s="3" t="s">
        <v>7706</v>
      </c>
      <c r="C4103" s="2" t="s">
        <v>16</v>
      </c>
      <c r="D4103" s="2" t="s">
        <v>7707</v>
      </c>
      <c r="E4103" s="17" t="s">
        <v>24</v>
      </c>
      <c r="F4103" s="23">
        <v>16</v>
      </c>
      <c r="G4103" s="18">
        <v>84.6</v>
      </c>
      <c r="H4103" s="13">
        <v>0.15279999999999999</v>
      </c>
      <c r="I4103" s="18">
        <v>97.52</v>
      </c>
      <c r="J4103" s="18">
        <f t="shared" si="206"/>
        <v>1560.32</v>
      </c>
    </row>
    <row r="4104" spans="1:10" ht="24" customHeight="1">
      <c r="A4104" s="2" t="s">
        <v>7708</v>
      </c>
      <c r="B4104" s="3" t="s">
        <v>7709</v>
      </c>
      <c r="C4104" s="2" t="s">
        <v>16</v>
      </c>
      <c r="D4104" s="2" t="s">
        <v>7710</v>
      </c>
      <c r="E4104" s="17" t="s">
        <v>24</v>
      </c>
      <c r="F4104" s="23">
        <v>13</v>
      </c>
      <c r="G4104" s="18">
        <v>31.73</v>
      </c>
      <c r="H4104" s="13">
        <v>0.15279999999999999</v>
      </c>
      <c r="I4104" s="18">
        <v>36.57</v>
      </c>
      <c r="J4104" s="18">
        <f t="shared" si="206"/>
        <v>475.41</v>
      </c>
    </row>
    <row r="4105" spans="1:10" ht="25.95" customHeight="1">
      <c r="A4105" s="1" t="s">
        <v>7711</v>
      </c>
      <c r="B4105" s="1"/>
      <c r="C4105" s="1"/>
      <c r="D4105" s="1" t="s">
        <v>7712</v>
      </c>
      <c r="E4105" s="15"/>
      <c r="F4105" s="24"/>
      <c r="G4105" s="15"/>
      <c r="H4105" s="12"/>
      <c r="I4105" s="15"/>
      <c r="J4105" s="16">
        <v>34079.050000000003</v>
      </c>
    </row>
    <row r="4106" spans="1:10" ht="103.95" customHeight="1">
      <c r="A4106" s="2" t="s">
        <v>7713</v>
      </c>
      <c r="B4106" s="3" t="s">
        <v>7714</v>
      </c>
      <c r="C4106" s="2" t="s">
        <v>16</v>
      </c>
      <c r="D4106" s="2" t="s">
        <v>7715</v>
      </c>
      <c r="E4106" s="17" t="s">
        <v>24</v>
      </c>
      <c r="F4106" s="23">
        <v>1</v>
      </c>
      <c r="G4106" s="18">
        <v>17840</v>
      </c>
      <c r="H4106" s="13">
        <v>0.15279999999999999</v>
      </c>
      <c r="I4106" s="18">
        <v>20565.95</v>
      </c>
      <c r="J4106" s="18">
        <f t="shared" ref="J4106:J4112" si="207">TRUNC(F4106 * TRUNC(G4106 * (1 + 15.28 / 100), 2), 2)</f>
        <v>20565.95</v>
      </c>
    </row>
    <row r="4107" spans="1:10" ht="103.95" customHeight="1">
      <c r="A4107" s="2" t="s">
        <v>7716</v>
      </c>
      <c r="B4107" s="3" t="s">
        <v>7717</v>
      </c>
      <c r="C4107" s="2" t="s">
        <v>16</v>
      </c>
      <c r="D4107" s="2" t="s">
        <v>7718</v>
      </c>
      <c r="E4107" s="17" t="s">
        <v>24</v>
      </c>
      <c r="F4107" s="23">
        <v>1</v>
      </c>
      <c r="G4107" s="18">
        <v>3896.61</v>
      </c>
      <c r="H4107" s="13">
        <v>0.15279999999999999</v>
      </c>
      <c r="I4107" s="18">
        <v>4492.01</v>
      </c>
      <c r="J4107" s="18">
        <f t="shared" si="207"/>
        <v>4492.01</v>
      </c>
    </row>
    <row r="4108" spans="1:10" ht="64.95" customHeight="1">
      <c r="A4108" s="2" t="s">
        <v>7719</v>
      </c>
      <c r="B4108" s="3" t="s">
        <v>7720</v>
      </c>
      <c r="C4108" s="2" t="s">
        <v>16</v>
      </c>
      <c r="D4108" s="2" t="s">
        <v>7721</v>
      </c>
      <c r="E4108" s="17" t="s">
        <v>24</v>
      </c>
      <c r="F4108" s="23">
        <v>8</v>
      </c>
      <c r="G4108" s="18">
        <v>740.25</v>
      </c>
      <c r="H4108" s="13">
        <v>0.15279999999999999</v>
      </c>
      <c r="I4108" s="18">
        <v>853.36</v>
      </c>
      <c r="J4108" s="18">
        <f t="shared" si="207"/>
        <v>6826.88</v>
      </c>
    </row>
    <row r="4109" spans="1:10" ht="52.05" customHeight="1">
      <c r="A4109" s="2" t="s">
        <v>7722</v>
      </c>
      <c r="B4109" s="3" t="s">
        <v>7723</v>
      </c>
      <c r="C4109" s="2" t="s">
        <v>16</v>
      </c>
      <c r="D4109" s="2" t="s">
        <v>7724</v>
      </c>
      <c r="E4109" s="17" t="s">
        <v>24</v>
      </c>
      <c r="F4109" s="23">
        <v>14</v>
      </c>
      <c r="G4109" s="18">
        <v>47.59</v>
      </c>
      <c r="H4109" s="13">
        <v>0.15279999999999999</v>
      </c>
      <c r="I4109" s="18">
        <v>54.86</v>
      </c>
      <c r="J4109" s="18">
        <f t="shared" si="207"/>
        <v>768.04</v>
      </c>
    </row>
    <row r="4110" spans="1:10" ht="25.95" customHeight="1">
      <c r="A4110" s="2" t="s">
        <v>7725</v>
      </c>
      <c r="B4110" s="3" t="s">
        <v>7726</v>
      </c>
      <c r="C4110" s="2" t="s">
        <v>16</v>
      </c>
      <c r="D4110" s="2" t="s">
        <v>7727</v>
      </c>
      <c r="E4110" s="17" t="s">
        <v>24</v>
      </c>
      <c r="F4110" s="23">
        <v>24</v>
      </c>
      <c r="G4110" s="18">
        <v>15.86</v>
      </c>
      <c r="H4110" s="13">
        <v>0.15279999999999999</v>
      </c>
      <c r="I4110" s="18">
        <v>18.28</v>
      </c>
      <c r="J4110" s="18">
        <f t="shared" si="207"/>
        <v>438.72</v>
      </c>
    </row>
    <row r="4111" spans="1:10" ht="39" customHeight="1">
      <c r="A4111" s="2" t="s">
        <v>7728</v>
      </c>
      <c r="B4111" s="3" t="s">
        <v>7729</v>
      </c>
      <c r="C4111" s="2" t="s">
        <v>16</v>
      </c>
      <c r="D4111" s="2" t="s">
        <v>7730</v>
      </c>
      <c r="E4111" s="17" t="s">
        <v>24</v>
      </c>
      <c r="F4111" s="23">
        <v>2</v>
      </c>
      <c r="G4111" s="18">
        <v>31.73</v>
      </c>
      <c r="H4111" s="13">
        <v>0.15279999999999999</v>
      </c>
      <c r="I4111" s="18">
        <v>36.57</v>
      </c>
      <c r="J4111" s="18">
        <f t="shared" si="207"/>
        <v>73.14</v>
      </c>
    </row>
    <row r="4112" spans="1:10" ht="39" customHeight="1">
      <c r="A4112" s="2" t="s">
        <v>7731</v>
      </c>
      <c r="B4112" s="3" t="s">
        <v>7732</v>
      </c>
      <c r="C4112" s="2" t="s">
        <v>16</v>
      </c>
      <c r="D4112" s="2" t="s">
        <v>7733</v>
      </c>
      <c r="E4112" s="17" t="s">
        <v>24</v>
      </c>
      <c r="F4112" s="23">
        <v>3</v>
      </c>
      <c r="G4112" s="18">
        <v>264.38</v>
      </c>
      <c r="H4112" s="13">
        <v>0.15279999999999999</v>
      </c>
      <c r="I4112" s="18">
        <v>304.77</v>
      </c>
      <c r="J4112" s="18">
        <f t="shared" si="207"/>
        <v>914.31</v>
      </c>
    </row>
    <row r="4113" spans="1:10" ht="24" customHeight="1">
      <c r="A4113" s="1" t="s">
        <v>7734</v>
      </c>
      <c r="B4113" s="1"/>
      <c r="C4113" s="1"/>
      <c r="D4113" s="1" t="s">
        <v>7735</v>
      </c>
      <c r="E4113" s="15"/>
      <c r="F4113" s="24"/>
      <c r="G4113" s="15"/>
      <c r="H4113" s="12"/>
      <c r="I4113" s="15"/>
      <c r="J4113" s="16">
        <v>16311.12</v>
      </c>
    </row>
    <row r="4114" spans="1:10" ht="24" customHeight="1">
      <c r="A4114" s="2" t="s">
        <v>7736</v>
      </c>
      <c r="B4114" s="3" t="s">
        <v>7737</v>
      </c>
      <c r="C4114" s="2" t="s">
        <v>16</v>
      </c>
      <c r="D4114" s="2" t="s">
        <v>7738</v>
      </c>
      <c r="E4114" s="17" t="s">
        <v>24</v>
      </c>
      <c r="F4114" s="23">
        <v>251</v>
      </c>
      <c r="G4114" s="18">
        <v>52.88</v>
      </c>
      <c r="H4114" s="13">
        <v>0.15279999999999999</v>
      </c>
      <c r="I4114" s="18">
        <v>60.96</v>
      </c>
      <c r="J4114" s="18">
        <f>TRUNC(F4114 * TRUNC(G4114 * (1 + 15.28 / 100), 2), 2)</f>
        <v>15300.96</v>
      </c>
    </row>
    <row r="4115" spans="1:10" ht="25.95" customHeight="1">
      <c r="A4115" s="2" t="s">
        <v>7739</v>
      </c>
      <c r="B4115" s="3" t="s">
        <v>7740</v>
      </c>
      <c r="C4115" s="2" t="s">
        <v>16</v>
      </c>
      <c r="D4115" s="2" t="s">
        <v>7741</v>
      </c>
      <c r="E4115" s="17" t="s">
        <v>24</v>
      </c>
      <c r="F4115" s="23">
        <v>166</v>
      </c>
      <c r="G4115" s="18">
        <v>2.12</v>
      </c>
      <c r="H4115" s="13">
        <v>0.15279999999999999</v>
      </c>
      <c r="I4115" s="18">
        <v>2.44</v>
      </c>
      <c r="J4115" s="18">
        <f>TRUNC(F4115 * TRUNC(G4115 * (1 + 15.28 / 100), 2), 2)</f>
        <v>405.04</v>
      </c>
    </row>
    <row r="4116" spans="1:10" ht="24" customHeight="1">
      <c r="A4116" s="2" t="s">
        <v>7742</v>
      </c>
      <c r="B4116" s="3" t="s">
        <v>7743</v>
      </c>
      <c r="C4116" s="2" t="s">
        <v>16</v>
      </c>
      <c r="D4116" s="2" t="s">
        <v>7744</v>
      </c>
      <c r="E4116" s="17" t="s">
        <v>24</v>
      </c>
      <c r="F4116" s="23">
        <v>5</v>
      </c>
      <c r="G4116" s="18">
        <v>88.07</v>
      </c>
      <c r="H4116" s="13">
        <v>0.15279999999999999</v>
      </c>
      <c r="I4116" s="18">
        <v>101.52</v>
      </c>
      <c r="J4116" s="18">
        <f>TRUNC(F4116 * TRUNC(G4116 * (1 + 15.28 / 100), 2), 2)</f>
        <v>507.6</v>
      </c>
    </row>
    <row r="4117" spans="1:10" ht="25.95" customHeight="1">
      <c r="A4117" s="2" t="s">
        <v>7745</v>
      </c>
      <c r="B4117" s="3" t="s">
        <v>7746</v>
      </c>
      <c r="C4117" s="2" t="s">
        <v>16</v>
      </c>
      <c r="D4117" s="2" t="s">
        <v>7747</v>
      </c>
      <c r="E4117" s="17" t="s">
        <v>24</v>
      </c>
      <c r="F4117" s="23">
        <v>8</v>
      </c>
      <c r="G4117" s="18">
        <v>10.58</v>
      </c>
      <c r="H4117" s="13">
        <v>0.15279999999999999</v>
      </c>
      <c r="I4117" s="18">
        <v>12.19</v>
      </c>
      <c r="J4117" s="18">
        <f>TRUNC(F4117 * TRUNC(G4117 * (1 + 15.28 / 100), 2), 2)</f>
        <v>97.52</v>
      </c>
    </row>
    <row r="4118" spans="1:10" ht="25.95" customHeight="1">
      <c r="A4118" s="1" t="s">
        <v>7748</v>
      </c>
      <c r="B4118" s="1"/>
      <c r="C4118" s="1"/>
      <c r="D4118" s="1" t="s">
        <v>7749</v>
      </c>
      <c r="E4118" s="15"/>
      <c r="F4118" s="24"/>
      <c r="G4118" s="15"/>
      <c r="H4118" s="12"/>
      <c r="I4118" s="15"/>
      <c r="J4118" s="16">
        <v>642.66</v>
      </c>
    </row>
    <row r="4119" spans="1:10" ht="39" customHeight="1">
      <c r="A4119" s="2" t="s">
        <v>7750</v>
      </c>
      <c r="B4119" s="3" t="s">
        <v>7751</v>
      </c>
      <c r="C4119" s="2" t="s">
        <v>16</v>
      </c>
      <c r="D4119" s="2" t="s">
        <v>7752</v>
      </c>
      <c r="E4119" s="17" t="s">
        <v>24</v>
      </c>
      <c r="F4119" s="23">
        <v>2</v>
      </c>
      <c r="G4119" s="18">
        <v>63.45</v>
      </c>
      <c r="H4119" s="13">
        <v>0.15279999999999999</v>
      </c>
      <c r="I4119" s="18">
        <v>73.14</v>
      </c>
      <c r="J4119" s="18">
        <f t="shared" ref="J4119:J4124" si="208">TRUNC(F4119 * TRUNC(G4119 * (1 + 15.28 / 100), 2), 2)</f>
        <v>146.28</v>
      </c>
    </row>
    <row r="4120" spans="1:10" ht="39" customHeight="1">
      <c r="A4120" s="2" t="s">
        <v>7753</v>
      </c>
      <c r="B4120" s="3" t="s">
        <v>7754</v>
      </c>
      <c r="C4120" s="2" t="s">
        <v>16</v>
      </c>
      <c r="D4120" s="2" t="s">
        <v>7755</v>
      </c>
      <c r="E4120" s="17" t="s">
        <v>24</v>
      </c>
      <c r="F4120" s="23">
        <v>1</v>
      </c>
      <c r="G4120" s="18">
        <v>63.45</v>
      </c>
      <c r="H4120" s="13">
        <v>0.15279999999999999</v>
      </c>
      <c r="I4120" s="18">
        <v>73.14</v>
      </c>
      <c r="J4120" s="18">
        <f t="shared" si="208"/>
        <v>73.14</v>
      </c>
    </row>
    <row r="4121" spans="1:10" ht="64.95" customHeight="1">
      <c r="A4121" s="2" t="s">
        <v>7756</v>
      </c>
      <c r="B4121" s="3" t="s">
        <v>7757</v>
      </c>
      <c r="C4121" s="2" t="s">
        <v>16</v>
      </c>
      <c r="D4121" s="2" t="s">
        <v>7758</v>
      </c>
      <c r="E4121" s="17" t="s">
        <v>24</v>
      </c>
      <c r="F4121" s="23">
        <v>9</v>
      </c>
      <c r="G4121" s="18">
        <v>0.84</v>
      </c>
      <c r="H4121" s="13">
        <v>0.15279999999999999</v>
      </c>
      <c r="I4121" s="18">
        <v>0.96</v>
      </c>
      <c r="J4121" s="18">
        <f t="shared" si="208"/>
        <v>8.64</v>
      </c>
    </row>
    <row r="4122" spans="1:10" ht="91.05" customHeight="1">
      <c r="A4122" s="2" t="s">
        <v>7759</v>
      </c>
      <c r="B4122" s="3" t="s">
        <v>7760</v>
      </c>
      <c r="C4122" s="2" t="s">
        <v>16</v>
      </c>
      <c r="D4122" s="2" t="s">
        <v>7761</v>
      </c>
      <c r="E4122" s="17" t="s">
        <v>954</v>
      </c>
      <c r="F4122" s="23">
        <v>20</v>
      </c>
      <c r="G4122" s="18">
        <v>6</v>
      </c>
      <c r="H4122" s="13">
        <v>0.15279999999999999</v>
      </c>
      <c r="I4122" s="18">
        <v>6.91</v>
      </c>
      <c r="J4122" s="18">
        <f t="shared" si="208"/>
        <v>138.19999999999999</v>
      </c>
    </row>
    <row r="4123" spans="1:10" ht="91.05" customHeight="1">
      <c r="A4123" s="2" t="s">
        <v>7762</v>
      </c>
      <c r="B4123" s="3" t="s">
        <v>7763</v>
      </c>
      <c r="C4123" s="2" t="s">
        <v>16</v>
      </c>
      <c r="D4123" s="2" t="s">
        <v>7764</v>
      </c>
      <c r="E4123" s="17" t="s">
        <v>954</v>
      </c>
      <c r="F4123" s="23">
        <v>20</v>
      </c>
      <c r="G4123" s="18">
        <v>6</v>
      </c>
      <c r="H4123" s="13">
        <v>0.15279999999999999</v>
      </c>
      <c r="I4123" s="18">
        <v>6.91</v>
      </c>
      <c r="J4123" s="18">
        <f t="shared" si="208"/>
        <v>138.19999999999999</v>
      </c>
    </row>
    <row r="4124" spans="1:10" ht="91.05" customHeight="1">
      <c r="A4124" s="2" t="s">
        <v>7765</v>
      </c>
      <c r="B4124" s="3" t="s">
        <v>7766</v>
      </c>
      <c r="C4124" s="2" t="s">
        <v>16</v>
      </c>
      <c r="D4124" s="2" t="s">
        <v>7767</v>
      </c>
      <c r="E4124" s="17" t="s">
        <v>954</v>
      </c>
      <c r="F4124" s="23">
        <v>20</v>
      </c>
      <c r="G4124" s="18">
        <v>6</v>
      </c>
      <c r="H4124" s="13">
        <v>0.15279999999999999</v>
      </c>
      <c r="I4124" s="18">
        <v>6.91</v>
      </c>
      <c r="J4124" s="18">
        <f t="shared" si="208"/>
        <v>138.19999999999999</v>
      </c>
    </row>
    <row r="4125" spans="1:10" ht="24" customHeight="1">
      <c r="A4125" s="1" t="s">
        <v>7768</v>
      </c>
      <c r="B4125" s="1"/>
      <c r="C4125" s="1"/>
      <c r="D4125" s="1" t="s">
        <v>7769</v>
      </c>
      <c r="E4125" s="15"/>
      <c r="F4125" s="24"/>
      <c r="G4125" s="15"/>
      <c r="H4125" s="12"/>
      <c r="I4125" s="15"/>
      <c r="J4125" s="16">
        <v>42956.05</v>
      </c>
    </row>
    <row r="4126" spans="1:10" ht="117" customHeight="1">
      <c r="A4126" s="2" t="s">
        <v>7770</v>
      </c>
      <c r="B4126" s="3" t="s">
        <v>7771</v>
      </c>
      <c r="C4126" s="2" t="s">
        <v>16</v>
      </c>
      <c r="D4126" s="2" t="s">
        <v>7772</v>
      </c>
      <c r="E4126" s="17" t="s">
        <v>24</v>
      </c>
      <c r="F4126" s="23">
        <v>1</v>
      </c>
      <c r="G4126" s="18">
        <v>27875</v>
      </c>
      <c r="H4126" s="13">
        <v>0.15279999999999999</v>
      </c>
      <c r="I4126" s="18">
        <v>32134.3</v>
      </c>
      <c r="J4126" s="18">
        <f>TRUNC(F4126 * TRUNC(G4126 * (1 + 15.28 / 100), 2), 2)</f>
        <v>32134.3</v>
      </c>
    </row>
    <row r="4127" spans="1:10" ht="117" customHeight="1">
      <c r="A4127" s="2" t="s">
        <v>7773</v>
      </c>
      <c r="B4127" s="3" t="s">
        <v>7774</v>
      </c>
      <c r="C4127" s="2" t="s">
        <v>16</v>
      </c>
      <c r="D4127" s="2" t="s">
        <v>7775</v>
      </c>
      <c r="E4127" s="17" t="s">
        <v>24</v>
      </c>
      <c r="F4127" s="23">
        <v>9</v>
      </c>
      <c r="G4127" s="18">
        <v>836.25</v>
      </c>
      <c r="H4127" s="13">
        <v>0.15279999999999999</v>
      </c>
      <c r="I4127" s="18">
        <v>964.02</v>
      </c>
      <c r="J4127" s="18">
        <f>TRUNC(F4127 * TRUNC(G4127 * (1 + 15.28 / 100), 2), 2)</f>
        <v>8676.18</v>
      </c>
    </row>
    <row r="4128" spans="1:10" ht="78" customHeight="1">
      <c r="A4128" s="2" t="s">
        <v>7776</v>
      </c>
      <c r="B4128" s="3" t="s">
        <v>7777</v>
      </c>
      <c r="C4128" s="2" t="s">
        <v>16</v>
      </c>
      <c r="D4128" s="2" t="s">
        <v>7778</v>
      </c>
      <c r="E4128" s="17" t="s">
        <v>24</v>
      </c>
      <c r="F4128" s="23">
        <v>3</v>
      </c>
      <c r="G4128" s="18">
        <v>232.65</v>
      </c>
      <c r="H4128" s="13">
        <v>0.15279999999999999</v>
      </c>
      <c r="I4128" s="18">
        <v>268.19</v>
      </c>
      <c r="J4128" s="18">
        <f>TRUNC(F4128 * TRUNC(G4128 * (1 + 15.28 / 100), 2), 2)</f>
        <v>804.57</v>
      </c>
    </row>
    <row r="4129" spans="1:10" ht="181.95" customHeight="1">
      <c r="A4129" s="2" t="s">
        <v>7779</v>
      </c>
      <c r="B4129" s="3" t="s">
        <v>7780</v>
      </c>
      <c r="C4129" s="2" t="s">
        <v>16</v>
      </c>
      <c r="D4129" s="2" t="s">
        <v>7781</v>
      </c>
      <c r="E4129" s="17" t="s">
        <v>24</v>
      </c>
      <c r="F4129" s="23">
        <v>2</v>
      </c>
      <c r="G4129" s="18">
        <v>581.63</v>
      </c>
      <c r="H4129" s="13">
        <v>0.15279999999999999</v>
      </c>
      <c r="I4129" s="18">
        <v>670.5</v>
      </c>
      <c r="J4129" s="18">
        <f>TRUNC(F4129 * TRUNC(G4129 * (1 + 15.28 / 100), 2), 2)</f>
        <v>1341</v>
      </c>
    </row>
    <row r="4130" spans="1:10" ht="24" customHeight="1">
      <c r="A4130" s="1" t="s">
        <v>7782</v>
      </c>
      <c r="B4130" s="1"/>
      <c r="C4130" s="1"/>
      <c r="D4130" s="1" t="s">
        <v>7783</v>
      </c>
      <c r="E4130" s="15"/>
      <c r="F4130" s="24"/>
      <c r="G4130" s="15"/>
      <c r="H4130" s="12"/>
      <c r="I4130" s="15"/>
      <c r="J4130" s="16">
        <v>119154.45</v>
      </c>
    </row>
    <row r="4131" spans="1:10" ht="24" customHeight="1">
      <c r="A4131" s="1" t="s">
        <v>7784</v>
      </c>
      <c r="B4131" s="1"/>
      <c r="C4131" s="1"/>
      <c r="D4131" s="1" t="s">
        <v>7785</v>
      </c>
      <c r="E4131" s="15"/>
      <c r="F4131" s="24"/>
      <c r="G4131" s="15"/>
      <c r="H4131" s="12"/>
      <c r="I4131" s="15"/>
      <c r="J4131" s="16">
        <v>32374.61</v>
      </c>
    </row>
    <row r="4132" spans="1:10" ht="25.95" customHeight="1">
      <c r="A4132" s="2" t="s">
        <v>7786</v>
      </c>
      <c r="B4132" s="3" t="s">
        <v>7787</v>
      </c>
      <c r="C4132" s="2" t="s">
        <v>16</v>
      </c>
      <c r="D4132" s="2" t="s">
        <v>7547</v>
      </c>
      <c r="E4132" s="17" t="s">
        <v>954</v>
      </c>
      <c r="F4132" s="23">
        <v>55</v>
      </c>
      <c r="G4132" s="18">
        <v>44.99</v>
      </c>
      <c r="H4132" s="13">
        <v>0.2223</v>
      </c>
      <c r="I4132" s="18">
        <v>54.99</v>
      </c>
      <c r="J4132" s="18">
        <f t="shared" ref="J4132:J4173" si="209">TRUNC(F4132 * TRUNC(G4132 * (1 + 22.23 / 100), 2), 2)</f>
        <v>3024.45</v>
      </c>
    </row>
    <row r="4133" spans="1:10" ht="25.95" customHeight="1">
      <c r="A4133" s="2" t="s">
        <v>7788</v>
      </c>
      <c r="B4133" s="3" t="s">
        <v>7789</v>
      </c>
      <c r="C4133" s="2" t="s">
        <v>16</v>
      </c>
      <c r="D4133" s="2" t="s">
        <v>7550</v>
      </c>
      <c r="E4133" s="17" t="s">
        <v>24</v>
      </c>
      <c r="F4133" s="23">
        <v>6</v>
      </c>
      <c r="G4133" s="18">
        <v>13.49</v>
      </c>
      <c r="H4133" s="13">
        <v>0.2223</v>
      </c>
      <c r="I4133" s="18">
        <v>16.48</v>
      </c>
      <c r="J4133" s="18">
        <f t="shared" si="209"/>
        <v>98.88</v>
      </c>
    </row>
    <row r="4134" spans="1:10" ht="25.95" customHeight="1">
      <c r="A4134" s="2" t="s">
        <v>7790</v>
      </c>
      <c r="B4134" s="3" t="s">
        <v>7791</v>
      </c>
      <c r="C4134" s="2" t="s">
        <v>16</v>
      </c>
      <c r="D4134" s="2" t="s">
        <v>7553</v>
      </c>
      <c r="E4134" s="17" t="s">
        <v>24</v>
      </c>
      <c r="F4134" s="23">
        <v>4</v>
      </c>
      <c r="G4134" s="18">
        <v>13.49</v>
      </c>
      <c r="H4134" s="13">
        <v>0.2223</v>
      </c>
      <c r="I4134" s="18">
        <v>16.48</v>
      </c>
      <c r="J4134" s="18">
        <f t="shared" si="209"/>
        <v>65.92</v>
      </c>
    </row>
    <row r="4135" spans="1:10" ht="25.95" customHeight="1">
      <c r="A4135" s="2" t="s">
        <v>7792</v>
      </c>
      <c r="B4135" s="3" t="s">
        <v>7793</v>
      </c>
      <c r="C4135" s="2" t="s">
        <v>16</v>
      </c>
      <c r="D4135" s="2" t="s">
        <v>7556</v>
      </c>
      <c r="E4135" s="17" t="s">
        <v>24</v>
      </c>
      <c r="F4135" s="23">
        <v>3</v>
      </c>
      <c r="G4135" s="18">
        <v>13.49</v>
      </c>
      <c r="H4135" s="13">
        <v>0.2223</v>
      </c>
      <c r="I4135" s="18">
        <v>16.48</v>
      </c>
      <c r="J4135" s="18">
        <f t="shared" si="209"/>
        <v>49.44</v>
      </c>
    </row>
    <row r="4136" spans="1:10" ht="52.05" customHeight="1">
      <c r="A4136" s="2" t="s">
        <v>7794</v>
      </c>
      <c r="B4136" s="3" t="s">
        <v>7795</v>
      </c>
      <c r="C4136" s="2" t="s">
        <v>16</v>
      </c>
      <c r="D4136" s="2" t="s">
        <v>7559</v>
      </c>
      <c r="E4136" s="17" t="s">
        <v>6231</v>
      </c>
      <c r="F4136" s="23">
        <v>61</v>
      </c>
      <c r="G4136" s="18">
        <v>13.49</v>
      </c>
      <c r="H4136" s="13">
        <v>0.2223</v>
      </c>
      <c r="I4136" s="18">
        <v>16.48</v>
      </c>
      <c r="J4136" s="18">
        <f t="shared" si="209"/>
        <v>1005.28</v>
      </c>
    </row>
    <row r="4137" spans="1:10" ht="142.94999999999999" customHeight="1">
      <c r="A4137" s="2" t="s">
        <v>7796</v>
      </c>
      <c r="B4137" s="3" t="s">
        <v>7797</v>
      </c>
      <c r="C4137" s="2" t="s">
        <v>16</v>
      </c>
      <c r="D4137" s="2" t="s">
        <v>7562</v>
      </c>
      <c r="E4137" s="17" t="s">
        <v>6231</v>
      </c>
      <c r="F4137" s="23">
        <v>28</v>
      </c>
      <c r="G4137" s="18">
        <v>13.49</v>
      </c>
      <c r="H4137" s="13">
        <v>0.2223</v>
      </c>
      <c r="I4137" s="18">
        <v>16.48</v>
      </c>
      <c r="J4137" s="18">
        <f t="shared" si="209"/>
        <v>461.44</v>
      </c>
    </row>
    <row r="4138" spans="1:10" ht="25.95" customHeight="1">
      <c r="A4138" s="2" t="s">
        <v>7798</v>
      </c>
      <c r="B4138" s="3" t="s">
        <v>7799</v>
      </c>
      <c r="C4138" s="2" t="s">
        <v>16</v>
      </c>
      <c r="D4138" s="2" t="s">
        <v>7565</v>
      </c>
      <c r="E4138" s="17" t="s">
        <v>954</v>
      </c>
      <c r="F4138" s="23">
        <v>18</v>
      </c>
      <c r="G4138" s="18">
        <v>35.99</v>
      </c>
      <c r="H4138" s="13">
        <v>0.2223</v>
      </c>
      <c r="I4138" s="18">
        <v>43.99</v>
      </c>
      <c r="J4138" s="18">
        <f t="shared" si="209"/>
        <v>791.82</v>
      </c>
    </row>
    <row r="4139" spans="1:10" ht="25.95" customHeight="1">
      <c r="A4139" s="2" t="s">
        <v>7800</v>
      </c>
      <c r="B4139" s="3" t="s">
        <v>7801</v>
      </c>
      <c r="C4139" s="2" t="s">
        <v>16</v>
      </c>
      <c r="D4139" s="2" t="s">
        <v>7568</v>
      </c>
      <c r="E4139" s="17" t="s">
        <v>24</v>
      </c>
      <c r="F4139" s="23">
        <v>1</v>
      </c>
      <c r="G4139" s="18">
        <v>13.49</v>
      </c>
      <c r="H4139" s="13">
        <v>0.2223</v>
      </c>
      <c r="I4139" s="18">
        <v>16.48</v>
      </c>
      <c r="J4139" s="18">
        <f t="shared" si="209"/>
        <v>16.48</v>
      </c>
    </row>
    <row r="4140" spans="1:10" ht="25.95" customHeight="1">
      <c r="A4140" s="2" t="s">
        <v>7802</v>
      </c>
      <c r="B4140" s="3" t="s">
        <v>7803</v>
      </c>
      <c r="C4140" s="2" t="s">
        <v>16</v>
      </c>
      <c r="D4140" s="2" t="s">
        <v>7571</v>
      </c>
      <c r="E4140" s="17" t="s">
        <v>24</v>
      </c>
      <c r="F4140" s="23">
        <v>4</v>
      </c>
      <c r="G4140" s="18">
        <v>13.49</v>
      </c>
      <c r="H4140" s="13">
        <v>0.2223</v>
      </c>
      <c r="I4140" s="18">
        <v>16.48</v>
      </c>
      <c r="J4140" s="18">
        <f t="shared" si="209"/>
        <v>65.92</v>
      </c>
    </row>
    <row r="4141" spans="1:10" ht="64.95" customHeight="1">
      <c r="A4141" s="2" t="s">
        <v>7804</v>
      </c>
      <c r="B4141" s="3" t="s">
        <v>7805</v>
      </c>
      <c r="C4141" s="2" t="s">
        <v>16</v>
      </c>
      <c r="D4141" s="2" t="s">
        <v>7574</v>
      </c>
      <c r="E4141" s="17" t="s">
        <v>6231</v>
      </c>
      <c r="F4141" s="23">
        <v>3</v>
      </c>
      <c r="G4141" s="18">
        <v>13.49</v>
      </c>
      <c r="H4141" s="13">
        <v>0.2223</v>
      </c>
      <c r="I4141" s="18">
        <v>16.48</v>
      </c>
      <c r="J4141" s="18">
        <f t="shared" si="209"/>
        <v>49.44</v>
      </c>
    </row>
    <row r="4142" spans="1:10" ht="52.05" customHeight="1">
      <c r="A4142" s="2" t="s">
        <v>7806</v>
      </c>
      <c r="B4142" s="3" t="s">
        <v>7807</v>
      </c>
      <c r="C4142" s="2" t="s">
        <v>16</v>
      </c>
      <c r="D4142" s="2" t="s">
        <v>7577</v>
      </c>
      <c r="E4142" s="17" t="s">
        <v>6231</v>
      </c>
      <c r="F4142" s="23">
        <v>20</v>
      </c>
      <c r="G4142" s="18">
        <v>13.49</v>
      </c>
      <c r="H4142" s="13">
        <v>0.2223</v>
      </c>
      <c r="I4142" s="18">
        <v>16.48</v>
      </c>
      <c r="J4142" s="18">
        <f t="shared" si="209"/>
        <v>329.6</v>
      </c>
    </row>
    <row r="4143" spans="1:10" ht="103.95" customHeight="1">
      <c r="A4143" s="2" t="s">
        <v>7808</v>
      </c>
      <c r="B4143" s="3" t="s">
        <v>7809</v>
      </c>
      <c r="C4143" s="2" t="s">
        <v>16</v>
      </c>
      <c r="D4143" s="2" t="s">
        <v>7580</v>
      </c>
      <c r="E4143" s="17" t="s">
        <v>6231</v>
      </c>
      <c r="F4143" s="23">
        <v>9</v>
      </c>
      <c r="G4143" s="18">
        <v>13.49</v>
      </c>
      <c r="H4143" s="13">
        <v>0.2223</v>
      </c>
      <c r="I4143" s="18">
        <v>16.48</v>
      </c>
      <c r="J4143" s="18">
        <f t="shared" si="209"/>
        <v>148.32</v>
      </c>
    </row>
    <row r="4144" spans="1:10" ht="39" customHeight="1">
      <c r="A4144" s="2" t="s">
        <v>7810</v>
      </c>
      <c r="B4144" s="3" t="s">
        <v>7811</v>
      </c>
      <c r="C4144" s="2" t="s">
        <v>16</v>
      </c>
      <c r="D4144" s="2" t="s">
        <v>7583</v>
      </c>
      <c r="E4144" s="17" t="s">
        <v>954</v>
      </c>
      <c r="F4144" s="23">
        <v>50</v>
      </c>
      <c r="G4144" s="18">
        <v>44.99</v>
      </c>
      <c r="H4144" s="13">
        <v>0.2223</v>
      </c>
      <c r="I4144" s="18">
        <v>54.99</v>
      </c>
      <c r="J4144" s="18">
        <f t="shared" si="209"/>
        <v>2749.5</v>
      </c>
    </row>
    <row r="4145" spans="1:10" ht="39" customHeight="1">
      <c r="A4145" s="2" t="s">
        <v>7812</v>
      </c>
      <c r="B4145" s="3" t="s">
        <v>7813</v>
      </c>
      <c r="C4145" s="2" t="s">
        <v>16</v>
      </c>
      <c r="D4145" s="2" t="s">
        <v>7586</v>
      </c>
      <c r="E4145" s="17" t="s">
        <v>24</v>
      </c>
      <c r="F4145" s="23">
        <v>3</v>
      </c>
      <c r="G4145" s="18">
        <v>13.49</v>
      </c>
      <c r="H4145" s="13">
        <v>0.2223</v>
      </c>
      <c r="I4145" s="18">
        <v>16.48</v>
      </c>
      <c r="J4145" s="18">
        <f t="shared" si="209"/>
        <v>49.44</v>
      </c>
    </row>
    <row r="4146" spans="1:10" ht="39" customHeight="1">
      <c r="A4146" s="2" t="s">
        <v>7814</v>
      </c>
      <c r="B4146" s="3" t="s">
        <v>7815</v>
      </c>
      <c r="C4146" s="2" t="s">
        <v>16</v>
      </c>
      <c r="D4146" s="2" t="s">
        <v>7589</v>
      </c>
      <c r="E4146" s="17" t="s">
        <v>24</v>
      </c>
      <c r="F4146" s="23">
        <v>3</v>
      </c>
      <c r="G4146" s="18">
        <v>13.49</v>
      </c>
      <c r="H4146" s="13">
        <v>0.2223</v>
      </c>
      <c r="I4146" s="18">
        <v>16.48</v>
      </c>
      <c r="J4146" s="18">
        <f t="shared" si="209"/>
        <v>49.44</v>
      </c>
    </row>
    <row r="4147" spans="1:10" ht="39" customHeight="1">
      <c r="A4147" s="2" t="s">
        <v>7816</v>
      </c>
      <c r="B4147" s="3" t="s">
        <v>7817</v>
      </c>
      <c r="C4147" s="2" t="s">
        <v>16</v>
      </c>
      <c r="D4147" s="2" t="s">
        <v>7592</v>
      </c>
      <c r="E4147" s="17" t="s">
        <v>24</v>
      </c>
      <c r="F4147" s="23">
        <v>1</v>
      </c>
      <c r="G4147" s="18">
        <v>13.49</v>
      </c>
      <c r="H4147" s="13">
        <v>0.2223</v>
      </c>
      <c r="I4147" s="18">
        <v>16.48</v>
      </c>
      <c r="J4147" s="18">
        <f t="shared" si="209"/>
        <v>16.48</v>
      </c>
    </row>
    <row r="4148" spans="1:10" ht="52.05" customHeight="1">
      <c r="A4148" s="2" t="s">
        <v>7818</v>
      </c>
      <c r="B4148" s="3" t="s">
        <v>7819</v>
      </c>
      <c r="C4148" s="2" t="s">
        <v>16</v>
      </c>
      <c r="D4148" s="2" t="s">
        <v>7595</v>
      </c>
      <c r="E4148" s="17" t="s">
        <v>6231</v>
      </c>
      <c r="F4148" s="23">
        <v>32</v>
      </c>
      <c r="G4148" s="18">
        <v>13.49</v>
      </c>
      <c r="H4148" s="13">
        <v>0.2223</v>
      </c>
      <c r="I4148" s="18">
        <v>16.48</v>
      </c>
      <c r="J4148" s="18">
        <f t="shared" si="209"/>
        <v>527.36</v>
      </c>
    </row>
    <row r="4149" spans="1:10" ht="64.95" customHeight="1">
      <c r="A4149" s="2" t="s">
        <v>7820</v>
      </c>
      <c r="B4149" s="3" t="s">
        <v>7821</v>
      </c>
      <c r="C4149" s="2" t="s">
        <v>16</v>
      </c>
      <c r="D4149" s="2" t="s">
        <v>7598</v>
      </c>
      <c r="E4149" s="17" t="s">
        <v>6231</v>
      </c>
      <c r="F4149" s="23">
        <v>25</v>
      </c>
      <c r="G4149" s="18">
        <v>13.49</v>
      </c>
      <c r="H4149" s="13">
        <v>0.2223</v>
      </c>
      <c r="I4149" s="18">
        <v>16.48</v>
      </c>
      <c r="J4149" s="18">
        <f t="shared" si="209"/>
        <v>412</v>
      </c>
    </row>
    <row r="4150" spans="1:10" ht="39" customHeight="1">
      <c r="A4150" s="2" t="s">
        <v>7822</v>
      </c>
      <c r="B4150" s="3" t="s">
        <v>7823</v>
      </c>
      <c r="C4150" s="2" t="s">
        <v>16</v>
      </c>
      <c r="D4150" s="2" t="s">
        <v>7601</v>
      </c>
      <c r="E4150" s="17" t="s">
        <v>954</v>
      </c>
      <c r="F4150" s="23">
        <v>20</v>
      </c>
      <c r="G4150" s="18">
        <v>44.99</v>
      </c>
      <c r="H4150" s="13">
        <v>0.2223</v>
      </c>
      <c r="I4150" s="18">
        <v>54.99</v>
      </c>
      <c r="J4150" s="18">
        <f t="shared" si="209"/>
        <v>1099.8</v>
      </c>
    </row>
    <row r="4151" spans="1:10" ht="39" customHeight="1">
      <c r="A4151" s="2" t="s">
        <v>7824</v>
      </c>
      <c r="B4151" s="3" t="s">
        <v>7825</v>
      </c>
      <c r="C4151" s="2" t="s">
        <v>16</v>
      </c>
      <c r="D4151" s="2" t="s">
        <v>7604</v>
      </c>
      <c r="E4151" s="17" t="s">
        <v>24</v>
      </c>
      <c r="F4151" s="23">
        <v>2</v>
      </c>
      <c r="G4151" s="18">
        <v>13.49</v>
      </c>
      <c r="H4151" s="13">
        <v>0.2223</v>
      </c>
      <c r="I4151" s="18">
        <v>16.48</v>
      </c>
      <c r="J4151" s="18">
        <f t="shared" si="209"/>
        <v>32.96</v>
      </c>
    </row>
    <row r="4152" spans="1:10" ht="52.05" customHeight="1">
      <c r="A4152" s="2" t="s">
        <v>7826</v>
      </c>
      <c r="B4152" s="3" t="s">
        <v>7827</v>
      </c>
      <c r="C4152" s="2" t="s">
        <v>16</v>
      </c>
      <c r="D4152" s="2" t="s">
        <v>7607</v>
      </c>
      <c r="E4152" s="17" t="s">
        <v>6231</v>
      </c>
      <c r="F4152" s="23">
        <v>11</v>
      </c>
      <c r="G4152" s="18">
        <v>13.49</v>
      </c>
      <c r="H4152" s="13">
        <v>0.2223</v>
      </c>
      <c r="I4152" s="18">
        <v>16.48</v>
      </c>
      <c r="J4152" s="18">
        <f t="shared" si="209"/>
        <v>181.28</v>
      </c>
    </row>
    <row r="4153" spans="1:10" ht="64.95" customHeight="1">
      <c r="A4153" s="2" t="s">
        <v>7828</v>
      </c>
      <c r="B4153" s="3" t="s">
        <v>7829</v>
      </c>
      <c r="C4153" s="2" t="s">
        <v>16</v>
      </c>
      <c r="D4153" s="2" t="s">
        <v>7830</v>
      </c>
      <c r="E4153" s="17" t="s">
        <v>6231</v>
      </c>
      <c r="F4153" s="23">
        <v>10</v>
      </c>
      <c r="G4153" s="18">
        <v>13.49</v>
      </c>
      <c r="H4153" s="13">
        <v>0.2223</v>
      </c>
      <c r="I4153" s="18">
        <v>16.48</v>
      </c>
      <c r="J4153" s="18">
        <f t="shared" si="209"/>
        <v>164.8</v>
      </c>
    </row>
    <row r="4154" spans="1:10" ht="39" customHeight="1">
      <c r="A4154" s="2" t="s">
        <v>7831</v>
      </c>
      <c r="B4154" s="3" t="s">
        <v>7832</v>
      </c>
      <c r="C4154" s="2" t="s">
        <v>16</v>
      </c>
      <c r="D4154" s="2" t="s">
        <v>7613</v>
      </c>
      <c r="E4154" s="17" t="s">
        <v>954</v>
      </c>
      <c r="F4154" s="23">
        <v>16</v>
      </c>
      <c r="G4154" s="18">
        <v>44.99</v>
      </c>
      <c r="H4154" s="13">
        <v>0.2223</v>
      </c>
      <c r="I4154" s="18">
        <v>54.99</v>
      </c>
      <c r="J4154" s="18">
        <f t="shared" si="209"/>
        <v>879.84</v>
      </c>
    </row>
    <row r="4155" spans="1:10" ht="52.05" customHeight="1">
      <c r="A4155" s="2" t="s">
        <v>7833</v>
      </c>
      <c r="B4155" s="3" t="s">
        <v>7834</v>
      </c>
      <c r="C4155" s="2" t="s">
        <v>16</v>
      </c>
      <c r="D4155" s="2" t="s">
        <v>7616</v>
      </c>
      <c r="E4155" s="17" t="s">
        <v>6231</v>
      </c>
      <c r="F4155" s="23">
        <v>11</v>
      </c>
      <c r="G4155" s="18">
        <v>27.25</v>
      </c>
      <c r="H4155" s="13">
        <v>0.2223</v>
      </c>
      <c r="I4155" s="18">
        <v>33.299999999999997</v>
      </c>
      <c r="J4155" s="18">
        <f t="shared" si="209"/>
        <v>366.3</v>
      </c>
    </row>
    <row r="4156" spans="1:10" ht="52.05" customHeight="1">
      <c r="A4156" s="2" t="s">
        <v>7835</v>
      </c>
      <c r="B4156" s="3" t="s">
        <v>7836</v>
      </c>
      <c r="C4156" s="2" t="s">
        <v>16</v>
      </c>
      <c r="D4156" s="2" t="s">
        <v>7619</v>
      </c>
      <c r="E4156" s="17" t="s">
        <v>954</v>
      </c>
      <c r="F4156" s="23">
        <v>88</v>
      </c>
      <c r="G4156" s="18">
        <v>35.99</v>
      </c>
      <c r="H4156" s="13">
        <v>0.2223</v>
      </c>
      <c r="I4156" s="18">
        <v>43.99</v>
      </c>
      <c r="J4156" s="18">
        <f t="shared" si="209"/>
        <v>3871.12</v>
      </c>
    </row>
    <row r="4157" spans="1:10" ht="52.05" customHeight="1">
      <c r="A4157" s="2" t="s">
        <v>7837</v>
      </c>
      <c r="B4157" s="3" t="s">
        <v>7838</v>
      </c>
      <c r="C4157" s="2" t="s">
        <v>16</v>
      </c>
      <c r="D4157" s="2" t="s">
        <v>7839</v>
      </c>
      <c r="E4157" s="17" t="s">
        <v>954</v>
      </c>
      <c r="F4157" s="23">
        <v>70</v>
      </c>
      <c r="G4157" s="18">
        <v>35.99</v>
      </c>
      <c r="H4157" s="13">
        <v>0.2223</v>
      </c>
      <c r="I4157" s="18">
        <v>43.99</v>
      </c>
      <c r="J4157" s="18">
        <f t="shared" si="209"/>
        <v>3079.3</v>
      </c>
    </row>
    <row r="4158" spans="1:10" ht="24" customHeight="1">
      <c r="A4158" s="2" t="s">
        <v>7840</v>
      </c>
      <c r="B4158" s="3" t="s">
        <v>7841</v>
      </c>
      <c r="C4158" s="2" t="s">
        <v>16</v>
      </c>
      <c r="D4158" s="2" t="s">
        <v>7625</v>
      </c>
      <c r="E4158" s="17" t="s">
        <v>24</v>
      </c>
      <c r="F4158" s="23">
        <v>24</v>
      </c>
      <c r="G4158" s="18">
        <v>8.99</v>
      </c>
      <c r="H4158" s="13">
        <v>0.2223</v>
      </c>
      <c r="I4158" s="18">
        <v>10.98</v>
      </c>
      <c r="J4158" s="18">
        <f t="shared" si="209"/>
        <v>263.52</v>
      </c>
    </row>
    <row r="4159" spans="1:10" ht="52.05" customHeight="1">
      <c r="A4159" s="2" t="s">
        <v>7842</v>
      </c>
      <c r="B4159" s="3" t="s">
        <v>7843</v>
      </c>
      <c r="C4159" s="2" t="s">
        <v>16</v>
      </c>
      <c r="D4159" s="2" t="s">
        <v>7628</v>
      </c>
      <c r="E4159" s="17" t="s">
        <v>954</v>
      </c>
      <c r="F4159" s="23">
        <v>12</v>
      </c>
      <c r="G4159" s="18">
        <v>44.99</v>
      </c>
      <c r="H4159" s="13">
        <v>0.2223</v>
      </c>
      <c r="I4159" s="18">
        <v>54.99</v>
      </c>
      <c r="J4159" s="18">
        <f t="shared" si="209"/>
        <v>659.88</v>
      </c>
    </row>
    <row r="4160" spans="1:10" ht="24" customHeight="1">
      <c r="A4160" s="2" t="s">
        <v>7844</v>
      </c>
      <c r="B4160" s="3" t="s">
        <v>7845</v>
      </c>
      <c r="C4160" s="2" t="s">
        <v>16</v>
      </c>
      <c r="D4160" s="2" t="s">
        <v>7631</v>
      </c>
      <c r="E4160" s="17" t="s">
        <v>24</v>
      </c>
      <c r="F4160" s="23">
        <v>4</v>
      </c>
      <c r="G4160" s="18">
        <v>8.99</v>
      </c>
      <c r="H4160" s="13">
        <v>0.2223</v>
      </c>
      <c r="I4160" s="18">
        <v>10.98</v>
      </c>
      <c r="J4160" s="18">
        <f t="shared" si="209"/>
        <v>43.92</v>
      </c>
    </row>
    <row r="4161" spans="1:10" ht="52.05" customHeight="1">
      <c r="A4161" s="2" t="s">
        <v>7846</v>
      </c>
      <c r="B4161" s="3" t="s">
        <v>7847</v>
      </c>
      <c r="C4161" s="2" t="s">
        <v>16</v>
      </c>
      <c r="D4161" s="2" t="s">
        <v>7634</v>
      </c>
      <c r="E4161" s="17" t="s">
        <v>954</v>
      </c>
      <c r="F4161" s="23">
        <v>17</v>
      </c>
      <c r="G4161" s="18">
        <v>35.99</v>
      </c>
      <c r="H4161" s="13">
        <v>0.2223</v>
      </c>
      <c r="I4161" s="18">
        <v>43.99</v>
      </c>
      <c r="J4161" s="18">
        <f t="shared" si="209"/>
        <v>747.83</v>
      </c>
    </row>
    <row r="4162" spans="1:10" ht="64.95" customHeight="1">
      <c r="A4162" s="2" t="s">
        <v>7848</v>
      </c>
      <c r="B4162" s="3" t="s">
        <v>7849</v>
      </c>
      <c r="C4162" s="2" t="s">
        <v>16</v>
      </c>
      <c r="D4162" s="2" t="s">
        <v>7850</v>
      </c>
      <c r="E4162" s="17" t="s">
        <v>6231</v>
      </c>
      <c r="F4162" s="23">
        <v>22</v>
      </c>
      <c r="G4162" s="18">
        <v>13.49</v>
      </c>
      <c r="H4162" s="13">
        <v>0.2223</v>
      </c>
      <c r="I4162" s="18">
        <v>16.48</v>
      </c>
      <c r="J4162" s="18">
        <f t="shared" si="209"/>
        <v>362.56</v>
      </c>
    </row>
    <row r="4163" spans="1:10" ht="39" customHeight="1">
      <c r="A4163" s="2" t="s">
        <v>7851</v>
      </c>
      <c r="B4163" s="3" t="s">
        <v>7852</v>
      </c>
      <c r="C4163" s="2" t="s">
        <v>16</v>
      </c>
      <c r="D4163" s="2" t="s">
        <v>7640</v>
      </c>
      <c r="E4163" s="17" t="s">
        <v>954</v>
      </c>
      <c r="F4163" s="23">
        <v>100</v>
      </c>
      <c r="G4163" s="18">
        <v>35.99</v>
      </c>
      <c r="H4163" s="13">
        <v>0.2223</v>
      </c>
      <c r="I4163" s="18">
        <v>43.99</v>
      </c>
      <c r="J4163" s="18">
        <f t="shared" si="209"/>
        <v>4399</v>
      </c>
    </row>
    <row r="4164" spans="1:10" ht="25.95" customHeight="1">
      <c r="A4164" s="2" t="s">
        <v>7853</v>
      </c>
      <c r="B4164" s="3" t="s">
        <v>7854</v>
      </c>
      <c r="C4164" s="2" t="s">
        <v>16</v>
      </c>
      <c r="D4164" s="2" t="s">
        <v>7643</v>
      </c>
      <c r="E4164" s="17" t="s">
        <v>24</v>
      </c>
      <c r="F4164" s="23">
        <v>34</v>
      </c>
      <c r="G4164" s="18">
        <v>8.99</v>
      </c>
      <c r="H4164" s="13">
        <v>0.2223</v>
      </c>
      <c r="I4164" s="18">
        <v>10.98</v>
      </c>
      <c r="J4164" s="18">
        <f t="shared" si="209"/>
        <v>373.32</v>
      </c>
    </row>
    <row r="4165" spans="1:10" ht="78" customHeight="1">
      <c r="A4165" s="2" t="s">
        <v>7855</v>
      </c>
      <c r="B4165" s="3" t="s">
        <v>7856</v>
      </c>
      <c r="C4165" s="2" t="s">
        <v>16</v>
      </c>
      <c r="D4165" s="2" t="s">
        <v>7857</v>
      </c>
      <c r="E4165" s="17" t="s">
        <v>6231</v>
      </c>
      <c r="F4165" s="23">
        <v>50</v>
      </c>
      <c r="G4165" s="18">
        <v>13.49</v>
      </c>
      <c r="H4165" s="13">
        <v>0.2223</v>
      </c>
      <c r="I4165" s="18">
        <v>16.48</v>
      </c>
      <c r="J4165" s="18">
        <f t="shared" si="209"/>
        <v>824</v>
      </c>
    </row>
    <row r="4166" spans="1:10" ht="25.95" customHeight="1">
      <c r="A4166" s="2" t="s">
        <v>7858</v>
      </c>
      <c r="B4166" s="3" t="s">
        <v>7859</v>
      </c>
      <c r="C4166" s="2" t="s">
        <v>16</v>
      </c>
      <c r="D4166" s="2" t="s">
        <v>7649</v>
      </c>
      <c r="E4166" s="17" t="s">
        <v>954</v>
      </c>
      <c r="F4166" s="23">
        <v>25</v>
      </c>
      <c r="G4166" s="18">
        <v>35.99</v>
      </c>
      <c r="H4166" s="13">
        <v>0.2223</v>
      </c>
      <c r="I4166" s="18">
        <v>43.99</v>
      </c>
      <c r="J4166" s="18">
        <f t="shared" si="209"/>
        <v>1099.75</v>
      </c>
    </row>
    <row r="4167" spans="1:10" ht="78" customHeight="1">
      <c r="A4167" s="2" t="s">
        <v>7860</v>
      </c>
      <c r="B4167" s="3" t="s">
        <v>7861</v>
      </c>
      <c r="C4167" s="2" t="s">
        <v>16</v>
      </c>
      <c r="D4167" s="2" t="s">
        <v>7652</v>
      </c>
      <c r="E4167" s="17" t="s">
        <v>24</v>
      </c>
      <c r="F4167" s="23">
        <v>14</v>
      </c>
      <c r="G4167" s="18">
        <v>44.99</v>
      </c>
      <c r="H4167" s="13">
        <v>0.2223</v>
      </c>
      <c r="I4167" s="18">
        <v>54.99</v>
      </c>
      <c r="J4167" s="18">
        <f t="shared" si="209"/>
        <v>769.86</v>
      </c>
    </row>
    <row r="4168" spans="1:10" ht="64.95" customHeight="1">
      <c r="A4168" s="2" t="s">
        <v>7862</v>
      </c>
      <c r="B4168" s="3" t="s">
        <v>7863</v>
      </c>
      <c r="C4168" s="2" t="s">
        <v>16</v>
      </c>
      <c r="D4168" s="2" t="s">
        <v>7655</v>
      </c>
      <c r="E4168" s="17" t="s">
        <v>24</v>
      </c>
      <c r="F4168" s="23">
        <v>19</v>
      </c>
      <c r="G4168" s="18">
        <v>35.99</v>
      </c>
      <c r="H4168" s="13">
        <v>0.2223</v>
      </c>
      <c r="I4168" s="18">
        <v>43.99</v>
      </c>
      <c r="J4168" s="18">
        <f t="shared" si="209"/>
        <v>835.81</v>
      </c>
    </row>
    <row r="4169" spans="1:10" ht="64.95" customHeight="1">
      <c r="A4169" s="2" t="s">
        <v>7864</v>
      </c>
      <c r="B4169" s="3" t="s">
        <v>7865</v>
      </c>
      <c r="C4169" s="2" t="s">
        <v>16</v>
      </c>
      <c r="D4169" s="2" t="s">
        <v>7866</v>
      </c>
      <c r="E4169" s="17" t="s">
        <v>24</v>
      </c>
      <c r="F4169" s="23">
        <v>1</v>
      </c>
      <c r="G4169" s="18">
        <v>35.99</v>
      </c>
      <c r="H4169" s="13">
        <v>0.2223</v>
      </c>
      <c r="I4169" s="18">
        <v>43.99</v>
      </c>
      <c r="J4169" s="18">
        <f t="shared" si="209"/>
        <v>43.99</v>
      </c>
    </row>
    <row r="4170" spans="1:10" ht="52.05" customHeight="1">
      <c r="A4170" s="2" t="s">
        <v>7867</v>
      </c>
      <c r="B4170" s="3" t="s">
        <v>7868</v>
      </c>
      <c r="C4170" s="2" t="s">
        <v>16</v>
      </c>
      <c r="D4170" s="2" t="s">
        <v>7661</v>
      </c>
      <c r="E4170" s="17" t="s">
        <v>24</v>
      </c>
      <c r="F4170" s="23">
        <v>5</v>
      </c>
      <c r="G4170" s="18">
        <v>35.99</v>
      </c>
      <c r="H4170" s="13">
        <v>0.2223</v>
      </c>
      <c r="I4170" s="18">
        <v>43.99</v>
      </c>
      <c r="J4170" s="18">
        <f t="shared" si="209"/>
        <v>219.95</v>
      </c>
    </row>
    <row r="4171" spans="1:10" ht="39" customHeight="1">
      <c r="A4171" s="2" t="s">
        <v>7869</v>
      </c>
      <c r="B4171" s="3" t="s">
        <v>7870</v>
      </c>
      <c r="C4171" s="2" t="s">
        <v>16</v>
      </c>
      <c r="D4171" s="2" t="s">
        <v>7664</v>
      </c>
      <c r="E4171" s="17" t="s">
        <v>24</v>
      </c>
      <c r="F4171" s="23">
        <v>12</v>
      </c>
      <c r="G4171" s="18">
        <v>44.99</v>
      </c>
      <c r="H4171" s="13">
        <v>0.2223</v>
      </c>
      <c r="I4171" s="18">
        <v>54.99</v>
      </c>
      <c r="J4171" s="18">
        <f t="shared" si="209"/>
        <v>659.88</v>
      </c>
    </row>
    <row r="4172" spans="1:10" ht="64.95" customHeight="1">
      <c r="A4172" s="2" t="s">
        <v>7871</v>
      </c>
      <c r="B4172" s="3" t="s">
        <v>7872</v>
      </c>
      <c r="C4172" s="2" t="s">
        <v>16</v>
      </c>
      <c r="D4172" s="2" t="s">
        <v>7667</v>
      </c>
      <c r="E4172" s="17" t="s">
        <v>24</v>
      </c>
      <c r="F4172" s="23">
        <v>24</v>
      </c>
      <c r="G4172" s="18">
        <v>44.99</v>
      </c>
      <c r="H4172" s="13">
        <v>0.2223</v>
      </c>
      <c r="I4172" s="18">
        <v>54.99</v>
      </c>
      <c r="J4172" s="18">
        <f t="shared" si="209"/>
        <v>1319.76</v>
      </c>
    </row>
    <row r="4173" spans="1:10" ht="64.95" customHeight="1">
      <c r="A4173" s="2" t="s">
        <v>7873</v>
      </c>
      <c r="B4173" s="3" t="s">
        <v>7874</v>
      </c>
      <c r="C4173" s="2" t="s">
        <v>16</v>
      </c>
      <c r="D4173" s="2" t="s">
        <v>7875</v>
      </c>
      <c r="E4173" s="17" t="s">
        <v>24</v>
      </c>
      <c r="F4173" s="23">
        <v>3</v>
      </c>
      <c r="G4173" s="18">
        <v>44.99</v>
      </c>
      <c r="H4173" s="13">
        <v>0.2223</v>
      </c>
      <c r="I4173" s="18">
        <v>54.99</v>
      </c>
      <c r="J4173" s="18">
        <f t="shared" si="209"/>
        <v>164.97</v>
      </c>
    </row>
    <row r="4174" spans="1:10" ht="25.95" customHeight="1">
      <c r="A4174" s="1" t="s">
        <v>7876</v>
      </c>
      <c r="B4174" s="1"/>
      <c r="C4174" s="1"/>
      <c r="D4174" s="1" t="s">
        <v>7877</v>
      </c>
      <c r="E4174" s="15"/>
      <c r="F4174" s="24"/>
      <c r="G4174" s="15"/>
      <c r="H4174" s="12"/>
      <c r="I4174" s="15"/>
      <c r="J4174" s="16">
        <v>48569.25</v>
      </c>
    </row>
    <row r="4175" spans="1:10" ht="39" customHeight="1">
      <c r="A4175" s="2" t="s">
        <v>7878</v>
      </c>
      <c r="B4175" s="3" t="s">
        <v>7879</v>
      </c>
      <c r="C4175" s="2" t="s">
        <v>16</v>
      </c>
      <c r="D4175" s="2" t="s">
        <v>7675</v>
      </c>
      <c r="E4175" s="17" t="s">
        <v>954</v>
      </c>
      <c r="F4175" s="23">
        <v>2900</v>
      </c>
      <c r="G4175" s="18">
        <v>12.84</v>
      </c>
      <c r="H4175" s="13">
        <v>0.2223</v>
      </c>
      <c r="I4175" s="18">
        <v>15.69</v>
      </c>
      <c r="J4175" s="18">
        <f>TRUNC(F4175 * TRUNC(G4175 * (1 + 22.23 / 100), 2), 2)</f>
        <v>45501</v>
      </c>
    </row>
    <row r="4176" spans="1:10" ht="52.05" customHeight="1">
      <c r="A4176" s="2" t="s">
        <v>7880</v>
      </c>
      <c r="B4176" s="3" t="s">
        <v>7881</v>
      </c>
      <c r="C4176" s="2" t="s">
        <v>16</v>
      </c>
      <c r="D4176" s="2" t="s">
        <v>7678</v>
      </c>
      <c r="E4176" s="17" t="s">
        <v>954</v>
      </c>
      <c r="F4176" s="23">
        <v>40</v>
      </c>
      <c r="G4176" s="18">
        <v>12.69</v>
      </c>
      <c r="H4176" s="13">
        <v>0.2223</v>
      </c>
      <c r="I4176" s="18">
        <v>15.51</v>
      </c>
      <c r="J4176" s="18">
        <f>TRUNC(F4176 * TRUNC(G4176 * (1 + 22.23 / 100), 2), 2)</f>
        <v>620.4</v>
      </c>
    </row>
    <row r="4177" spans="1:10" ht="39" customHeight="1">
      <c r="A4177" s="2" t="s">
        <v>7882</v>
      </c>
      <c r="B4177" s="3" t="s">
        <v>7883</v>
      </c>
      <c r="C4177" s="2" t="s">
        <v>16</v>
      </c>
      <c r="D4177" s="2" t="s">
        <v>7681</v>
      </c>
      <c r="E4177" s="17" t="s">
        <v>954</v>
      </c>
      <c r="F4177" s="23">
        <v>15</v>
      </c>
      <c r="G4177" s="18">
        <v>11.11</v>
      </c>
      <c r="H4177" s="13">
        <v>0.2223</v>
      </c>
      <c r="I4177" s="18">
        <v>13.57</v>
      </c>
      <c r="J4177" s="18">
        <f>TRUNC(F4177 * TRUNC(G4177 * (1 + 22.23 / 100), 2), 2)</f>
        <v>203.55</v>
      </c>
    </row>
    <row r="4178" spans="1:10" ht="52.05" customHeight="1">
      <c r="A4178" s="2" t="s">
        <v>7884</v>
      </c>
      <c r="B4178" s="3" t="s">
        <v>7885</v>
      </c>
      <c r="C4178" s="2" t="s">
        <v>16</v>
      </c>
      <c r="D4178" s="2" t="s">
        <v>7684</v>
      </c>
      <c r="E4178" s="17" t="s">
        <v>24</v>
      </c>
      <c r="F4178" s="23">
        <v>58</v>
      </c>
      <c r="G4178" s="18">
        <v>12.69</v>
      </c>
      <c r="H4178" s="13">
        <v>0.2223</v>
      </c>
      <c r="I4178" s="18">
        <v>15.51</v>
      </c>
      <c r="J4178" s="18">
        <f>TRUNC(F4178 * TRUNC(G4178 * (1 + 22.23 / 100), 2), 2)</f>
        <v>899.58</v>
      </c>
    </row>
    <row r="4179" spans="1:10" ht="78" customHeight="1">
      <c r="A4179" s="2" t="s">
        <v>7886</v>
      </c>
      <c r="B4179" s="3" t="s">
        <v>7887</v>
      </c>
      <c r="C4179" s="2" t="s">
        <v>16</v>
      </c>
      <c r="D4179" s="2" t="s">
        <v>7687</v>
      </c>
      <c r="E4179" s="17" t="s">
        <v>24</v>
      </c>
      <c r="F4179" s="23">
        <v>104</v>
      </c>
      <c r="G4179" s="18">
        <v>10.58</v>
      </c>
      <c r="H4179" s="13">
        <v>0.2223</v>
      </c>
      <c r="I4179" s="18">
        <v>12.93</v>
      </c>
      <c r="J4179" s="18">
        <f>TRUNC(F4179 * TRUNC(G4179 * (1 + 22.23 / 100), 2), 2)</f>
        <v>1344.72</v>
      </c>
    </row>
    <row r="4180" spans="1:10" ht="25.95" customHeight="1">
      <c r="A4180" s="1" t="s">
        <v>7888</v>
      </c>
      <c r="B4180" s="1"/>
      <c r="C4180" s="1"/>
      <c r="D4180" s="1" t="s">
        <v>7889</v>
      </c>
      <c r="E4180" s="15"/>
      <c r="F4180" s="24"/>
      <c r="G4180" s="15"/>
      <c r="H4180" s="12"/>
      <c r="I4180" s="15"/>
      <c r="J4180" s="16">
        <v>3723.53</v>
      </c>
    </row>
    <row r="4181" spans="1:10" ht="25.95" customHeight="1">
      <c r="A4181" s="2" t="s">
        <v>7890</v>
      </c>
      <c r="B4181" s="3" t="s">
        <v>7891</v>
      </c>
      <c r="C4181" s="2" t="s">
        <v>16</v>
      </c>
      <c r="D4181" s="2" t="s">
        <v>7692</v>
      </c>
      <c r="E4181" s="17" t="s">
        <v>24</v>
      </c>
      <c r="F4181" s="23">
        <v>1</v>
      </c>
      <c r="G4181" s="18">
        <v>317.25</v>
      </c>
      <c r="H4181" s="13">
        <v>0.2223</v>
      </c>
      <c r="I4181" s="18">
        <v>387.77</v>
      </c>
      <c r="J4181" s="18">
        <f t="shared" ref="J4181:J4187" si="210">TRUNC(F4181 * TRUNC(G4181 * (1 + 22.23 / 100), 2), 2)</f>
        <v>387.77</v>
      </c>
    </row>
    <row r="4182" spans="1:10" ht="25.95" customHeight="1">
      <c r="A4182" s="2" t="s">
        <v>7892</v>
      </c>
      <c r="B4182" s="3" t="s">
        <v>7893</v>
      </c>
      <c r="C4182" s="2" t="s">
        <v>16</v>
      </c>
      <c r="D4182" s="2" t="s">
        <v>7695</v>
      </c>
      <c r="E4182" s="17" t="s">
        <v>24</v>
      </c>
      <c r="F4182" s="23">
        <v>1</v>
      </c>
      <c r="G4182" s="18">
        <v>317.25</v>
      </c>
      <c r="H4182" s="13">
        <v>0.2223</v>
      </c>
      <c r="I4182" s="18">
        <v>387.77</v>
      </c>
      <c r="J4182" s="18">
        <f t="shared" si="210"/>
        <v>387.77</v>
      </c>
    </row>
    <row r="4183" spans="1:10" ht="64.95" customHeight="1">
      <c r="A4183" s="2" t="s">
        <v>7894</v>
      </c>
      <c r="B4183" s="3" t="s">
        <v>7895</v>
      </c>
      <c r="C4183" s="2" t="s">
        <v>16</v>
      </c>
      <c r="D4183" s="2" t="s">
        <v>7698</v>
      </c>
      <c r="E4183" s="17" t="s">
        <v>24</v>
      </c>
      <c r="F4183" s="23">
        <v>1</v>
      </c>
      <c r="G4183" s="18">
        <v>317.25</v>
      </c>
      <c r="H4183" s="13">
        <v>0.2223</v>
      </c>
      <c r="I4183" s="18">
        <v>387.77</v>
      </c>
      <c r="J4183" s="18">
        <f t="shared" si="210"/>
        <v>387.77</v>
      </c>
    </row>
    <row r="4184" spans="1:10" ht="64.95" customHeight="1">
      <c r="A4184" s="2" t="s">
        <v>7896</v>
      </c>
      <c r="B4184" s="3" t="s">
        <v>7897</v>
      </c>
      <c r="C4184" s="2" t="s">
        <v>16</v>
      </c>
      <c r="D4184" s="2" t="s">
        <v>7701</v>
      </c>
      <c r="E4184" s="17" t="s">
        <v>24</v>
      </c>
      <c r="F4184" s="23">
        <v>3</v>
      </c>
      <c r="G4184" s="18">
        <v>306.89999999999998</v>
      </c>
      <c r="H4184" s="13">
        <v>0.2223</v>
      </c>
      <c r="I4184" s="18">
        <v>375.12</v>
      </c>
      <c r="J4184" s="18">
        <f t="shared" si="210"/>
        <v>1125.3599999999999</v>
      </c>
    </row>
    <row r="4185" spans="1:10" ht="25.95" customHeight="1">
      <c r="A4185" s="2" t="s">
        <v>7898</v>
      </c>
      <c r="B4185" s="3" t="s">
        <v>7899</v>
      </c>
      <c r="C4185" s="2" t="s">
        <v>16</v>
      </c>
      <c r="D4185" s="2" t="s">
        <v>7704</v>
      </c>
      <c r="E4185" s="17" t="s">
        <v>24</v>
      </c>
      <c r="F4185" s="23">
        <v>8</v>
      </c>
      <c r="G4185" s="18">
        <v>31.73</v>
      </c>
      <c r="H4185" s="13">
        <v>0.2223</v>
      </c>
      <c r="I4185" s="18">
        <v>38.78</v>
      </c>
      <c r="J4185" s="18">
        <f t="shared" si="210"/>
        <v>310.24</v>
      </c>
    </row>
    <row r="4186" spans="1:10" ht="24" customHeight="1">
      <c r="A4186" s="2" t="s">
        <v>7900</v>
      </c>
      <c r="B4186" s="3" t="s">
        <v>7901</v>
      </c>
      <c r="C4186" s="2" t="s">
        <v>16</v>
      </c>
      <c r="D4186" s="2" t="s">
        <v>7707</v>
      </c>
      <c r="E4186" s="17" t="s">
        <v>24</v>
      </c>
      <c r="F4186" s="23">
        <v>16</v>
      </c>
      <c r="G4186" s="18">
        <v>31.73</v>
      </c>
      <c r="H4186" s="13">
        <v>0.2223</v>
      </c>
      <c r="I4186" s="18">
        <v>38.78</v>
      </c>
      <c r="J4186" s="18">
        <f t="shared" si="210"/>
        <v>620.48</v>
      </c>
    </row>
    <row r="4187" spans="1:10" ht="24" customHeight="1">
      <c r="A4187" s="2" t="s">
        <v>7902</v>
      </c>
      <c r="B4187" s="3" t="s">
        <v>7903</v>
      </c>
      <c r="C4187" s="2" t="s">
        <v>16</v>
      </c>
      <c r="D4187" s="2" t="s">
        <v>7710</v>
      </c>
      <c r="E4187" s="17" t="s">
        <v>24</v>
      </c>
      <c r="F4187" s="23">
        <v>13</v>
      </c>
      <c r="G4187" s="18">
        <v>31.73</v>
      </c>
      <c r="H4187" s="13">
        <v>0.2223</v>
      </c>
      <c r="I4187" s="18">
        <v>38.78</v>
      </c>
      <c r="J4187" s="18">
        <f t="shared" si="210"/>
        <v>504.14</v>
      </c>
    </row>
    <row r="4188" spans="1:10" ht="25.95" customHeight="1">
      <c r="A4188" s="1" t="s">
        <v>7904</v>
      </c>
      <c r="B4188" s="1"/>
      <c r="C4188" s="1"/>
      <c r="D4188" s="1" t="s">
        <v>7905</v>
      </c>
      <c r="E4188" s="15"/>
      <c r="F4188" s="24"/>
      <c r="G4188" s="15"/>
      <c r="H4188" s="12"/>
      <c r="I4188" s="15"/>
      <c r="J4188" s="16">
        <v>5961.33</v>
      </c>
    </row>
    <row r="4189" spans="1:10" ht="103.95" customHeight="1">
      <c r="A4189" s="2" t="s">
        <v>7906</v>
      </c>
      <c r="B4189" s="3" t="s">
        <v>7907</v>
      </c>
      <c r="C4189" s="2" t="s">
        <v>16</v>
      </c>
      <c r="D4189" s="2" t="s">
        <v>7715</v>
      </c>
      <c r="E4189" s="17" t="s">
        <v>24</v>
      </c>
      <c r="F4189" s="23">
        <v>1</v>
      </c>
      <c r="G4189" s="18">
        <v>3172.5</v>
      </c>
      <c r="H4189" s="13">
        <v>0.2223</v>
      </c>
      <c r="I4189" s="18">
        <v>3877.74</v>
      </c>
      <c r="J4189" s="18">
        <f t="shared" ref="J4189:J4195" si="211">TRUNC(F4189 * TRUNC(G4189 * (1 + 22.23 / 100), 2), 2)</f>
        <v>3877.74</v>
      </c>
    </row>
    <row r="4190" spans="1:10" ht="103.95" customHeight="1">
      <c r="A4190" s="2" t="s">
        <v>7908</v>
      </c>
      <c r="B4190" s="3" t="s">
        <v>7909</v>
      </c>
      <c r="C4190" s="2" t="s">
        <v>16</v>
      </c>
      <c r="D4190" s="2" t="s">
        <v>7718</v>
      </c>
      <c r="E4190" s="17" t="s">
        <v>24</v>
      </c>
      <c r="F4190" s="23">
        <v>1</v>
      </c>
      <c r="G4190" s="18">
        <v>1057.5</v>
      </c>
      <c r="H4190" s="13">
        <v>0.2223</v>
      </c>
      <c r="I4190" s="18">
        <v>1292.58</v>
      </c>
      <c r="J4190" s="18">
        <f t="shared" si="211"/>
        <v>1292.58</v>
      </c>
    </row>
    <row r="4191" spans="1:10" ht="64.95" customHeight="1">
      <c r="A4191" s="2" t="s">
        <v>7910</v>
      </c>
      <c r="B4191" s="3" t="s">
        <v>7911</v>
      </c>
      <c r="C4191" s="2" t="s">
        <v>16</v>
      </c>
      <c r="D4191" s="2" t="s">
        <v>7721</v>
      </c>
      <c r="E4191" s="17" t="s">
        <v>24</v>
      </c>
      <c r="F4191" s="23">
        <v>8</v>
      </c>
      <c r="G4191" s="18">
        <v>12.69</v>
      </c>
      <c r="H4191" s="13">
        <v>0.2223</v>
      </c>
      <c r="I4191" s="18">
        <v>15.51</v>
      </c>
      <c r="J4191" s="18">
        <f t="shared" si="211"/>
        <v>124.08</v>
      </c>
    </row>
    <row r="4192" spans="1:10" ht="52.05" customHeight="1">
      <c r="A4192" s="2" t="s">
        <v>7912</v>
      </c>
      <c r="B4192" s="3" t="s">
        <v>7913</v>
      </c>
      <c r="C4192" s="2" t="s">
        <v>16</v>
      </c>
      <c r="D4192" s="2" t="s">
        <v>7724</v>
      </c>
      <c r="E4192" s="17" t="s">
        <v>24</v>
      </c>
      <c r="F4192" s="23">
        <v>14</v>
      </c>
      <c r="G4192" s="18">
        <v>12.69</v>
      </c>
      <c r="H4192" s="13">
        <v>0.2223</v>
      </c>
      <c r="I4192" s="18">
        <v>15.51</v>
      </c>
      <c r="J4192" s="18">
        <f t="shared" si="211"/>
        <v>217.14</v>
      </c>
    </row>
    <row r="4193" spans="1:10" ht="25.95" customHeight="1">
      <c r="A4193" s="2" t="s">
        <v>7914</v>
      </c>
      <c r="B4193" s="3" t="s">
        <v>7915</v>
      </c>
      <c r="C4193" s="2" t="s">
        <v>16</v>
      </c>
      <c r="D4193" s="2" t="s">
        <v>7727</v>
      </c>
      <c r="E4193" s="17" t="s">
        <v>24</v>
      </c>
      <c r="F4193" s="23">
        <v>24</v>
      </c>
      <c r="G4193" s="18">
        <v>12.69</v>
      </c>
      <c r="H4193" s="13">
        <v>0.2223</v>
      </c>
      <c r="I4193" s="18">
        <v>15.51</v>
      </c>
      <c r="J4193" s="18">
        <f t="shared" si="211"/>
        <v>372.24</v>
      </c>
    </row>
    <row r="4194" spans="1:10" ht="39" customHeight="1">
      <c r="A4194" s="2" t="s">
        <v>7916</v>
      </c>
      <c r="B4194" s="3" t="s">
        <v>7917</v>
      </c>
      <c r="C4194" s="2" t="s">
        <v>16</v>
      </c>
      <c r="D4194" s="2" t="s">
        <v>7730</v>
      </c>
      <c r="E4194" s="17" t="s">
        <v>24</v>
      </c>
      <c r="F4194" s="23">
        <v>2</v>
      </c>
      <c r="G4194" s="18">
        <v>12.69</v>
      </c>
      <c r="H4194" s="13">
        <v>0.2223</v>
      </c>
      <c r="I4194" s="18">
        <v>15.51</v>
      </c>
      <c r="J4194" s="18">
        <f t="shared" si="211"/>
        <v>31.02</v>
      </c>
    </row>
    <row r="4195" spans="1:10" ht="39" customHeight="1">
      <c r="A4195" s="2" t="s">
        <v>7918</v>
      </c>
      <c r="B4195" s="3" t="s">
        <v>7919</v>
      </c>
      <c r="C4195" s="2" t="s">
        <v>16</v>
      </c>
      <c r="D4195" s="2" t="s">
        <v>7733</v>
      </c>
      <c r="E4195" s="17" t="s">
        <v>24</v>
      </c>
      <c r="F4195" s="23">
        <v>3</v>
      </c>
      <c r="G4195" s="18">
        <v>12.69</v>
      </c>
      <c r="H4195" s="13">
        <v>0.2223</v>
      </c>
      <c r="I4195" s="18">
        <v>15.51</v>
      </c>
      <c r="J4195" s="18">
        <f t="shared" si="211"/>
        <v>46.53</v>
      </c>
    </row>
    <row r="4196" spans="1:10" ht="24" customHeight="1">
      <c r="A4196" s="1" t="s">
        <v>7920</v>
      </c>
      <c r="B4196" s="1"/>
      <c r="C4196" s="1"/>
      <c r="D4196" s="1" t="s">
        <v>7921</v>
      </c>
      <c r="E4196" s="15"/>
      <c r="F4196" s="24"/>
      <c r="G4196" s="15"/>
      <c r="H4196" s="12"/>
      <c r="I4196" s="15"/>
      <c r="J4196" s="16">
        <v>27738.68</v>
      </c>
    </row>
    <row r="4197" spans="1:10" ht="24" customHeight="1">
      <c r="A4197" s="2" t="s">
        <v>7922</v>
      </c>
      <c r="B4197" s="3" t="s">
        <v>7923</v>
      </c>
      <c r="C4197" s="2" t="s">
        <v>16</v>
      </c>
      <c r="D4197" s="2" t="s">
        <v>7738</v>
      </c>
      <c r="E4197" s="17" t="s">
        <v>24</v>
      </c>
      <c r="F4197" s="23">
        <v>251</v>
      </c>
      <c r="G4197" s="18">
        <v>52.88</v>
      </c>
      <c r="H4197" s="13">
        <v>0.2223</v>
      </c>
      <c r="I4197" s="18">
        <v>64.63</v>
      </c>
      <c r="J4197" s="18">
        <f>TRUNC(F4197 * TRUNC(G4197 * (1 + 22.23 / 100), 2), 2)</f>
        <v>16222.13</v>
      </c>
    </row>
    <row r="4198" spans="1:10" ht="25.95" customHeight="1">
      <c r="A4198" s="2" t="s">
        <v>7924</v>
      </c>
      <c r="B4198" s="3" t="s">
        <v>7925</v>
      </c>
      <c r="C4198" s="2" t="s">
        <v>16</v>
      </c>
      <c r="D4198" s="2" t="s">
        <v>7741</v>
      </c>
      <c r="E4198" s="17" t="s">
        <v>24</v>
      </c>
      <c r="F4198" s="23">
        <v>166</v>
      </c>
      <c r="G4198" s="18">
        <v>52.88</v>
      </c>
      <c r="H4198" s="13">
        <v>0.2223</v>
      </c>
      <c r="I4198" s="18">
        <v>64.63</v>
      </c>
      <c r="J4198" s="18">
        <f>TRUNC(F4198 * TRUNC(G4198 * (1 + 22.23 / 100), 2), 2)</f>
        <v>10728.58</v>
      </c>
    </row>
    <row r="4199" spans="1:10" ht="24" customHeight="1">
      <c r="A4199" s="2" t="s">
        <v>7926</v>
      </c>
      <c r="B4199" s="3" t="s">
        <v>7927</v>
      </c>
      <c r="C4199" s="2" t="s">
        <v>16</v>
      </c>
      <c r="D4199" s="2" t="s">
        <v>7744</v>
      </c>
      <c r="E4199" s="17" t="s">
        <v>24</v>
      </c>
      <c r="F4199" s="23">
        <v>5</v>
      </c>
      <c r="G4199" s="18">
        <v>52.7</v>
      </c>
      <c r="H4199" s="13">
        <v>0.2223</v>
      </c>
      <c r="I4199" s="18">
        <v>64.41</v>
      </c>
      <c r="J4199" s="18">
        <f>TRUNC(F4199 * TRUNC(G4199 * (1 + 22.23 / 100), 2), 2)</f>
        <v>322.05</v>
      </c>
    </row>
    <row r="4200" spans="1:10" ht="25.95" customHeight="1">
      <c r="A4200" s="2" t="s">
        <v>7928</v>
      </c>
      <c r="B4200" s="3" t="s">
        <v>7929</v>
      </c>
      <c r="C4200" s="2" t="s">
        <v>16</v>
      </c>
      <c r="D4200" s="2" t="s">
        <v>7747</v>
      </c>
      <c r="E4200" s="17" t="s">
        <v>24</v>
      </c>
      <c r="F4200" s="23">
        <v>8</v>
      </c>
      <c r="G4200" s="18">
        <v>47.65</v>
      </c>
      <c r="H4200" s="13">
        <v>0.2223</v>
      </c>
      <c r="I4200" s="18">
        <v>58.24</v>
      </c>
      <c r="J4200" s="18">
        <f>TRUNC(F4200 * TRUNC(G4200 * (1 + 22.23 / 100), 2), 2)</f>
        <v>465.92</v>
      </c>
    </row>
    <row r="4201" spans="1:10" ht="25.95" customHeight="1">
      <c r="A4201" s="1" t="s">
        <v>7930</v>
      </c>
      <c r="B4201" s="1"/>
      <c r="C4201" s="1"/>
      <c r="D4201" s="1" t="s">
        <v>7931</v>
      </c>
      <c r="E4201" s="15"/>
      <c r="F4201" s="24"/>
      <c r="G4201" s="15"/>
      <c r="H4201" s="12"/>
      <c r="I4201" s="15"/>
      <c r="J4201" s="16">
        <v>787.05</v>
      </c>
    </row>
    <row r="4202" spans="1:10" ht="39" customHeight="1">
      <c r="A4202" s="2" t="s">
        <v>7932</v>
      </c>
      <c r="B4202" s="3" t="s">
        <v>7933</v>
      </c>
      <c r="C4202" s="2" t="s">
        <v>16</v>
      </c>
      <c r="D4202" s="2" t="s">
        <v>7752</v>
      </c>
      <c r="E4202" s="17" t="s">
        <v>24</v>
      </c>
      <c r="F4202" s="23">
        <v>2</v>
      </c>
      <c r="G4202" s="18">
        <v>31.73</v>
      </c>
      <c r="H4202" s="13">
        <v>0.2223</v>
      </c>
      <c r="I4202" s="18">
        <v>38.78</v>
      </c>
      <c r="J4202" s="18">
        <f t="shared" ref="J4202:J4207" si="212">TRUNC(F4202 * TRUNC(G4202 * (1 + 22.23 / 100), 2), 2)</f>
        <v>77.56</v>
      </c>
    </row>
    <row r="4203" spans="1:10" ht="39" customHeight="1">
      <c r="A4203" s="2" t="s">
        <v>7934</v>
      </c>
      <c r="B4203" s="3" t="s">
        <v>7933</v>
      </c>
      <c r="C4203" s="2" t="s">
        <v>16</v>
      </c>
      <c r="D4203" s="2" t="s">
        <v>7752</v>
      </c>
      <c r="E4203" s="17" t="s">
        <v>24</v>
      </c>
      <c r="F4203" s="23">
        <v>1</v>
      </c>
      <c r="G4203" s="18">
        <v>31.73</v>
      </c>
      <c r="H4203" s="13">
        <v>0.2223</v>
      </c>
      <c r="I4203" s="18">
        <v>38.78</v>
      </c>
      <c r="J4203" s="18">
        <f t="shared" si="212"/>
        <v>38.78</v>
      </c>
    </row>
    <row r="4204" spans="1:10" ht="64.95" customHeight="1">
      <c r="A4204" s="2" t="s">
        <v>7935</v>
      </c>
      <c r="B4204" s="3" t="s">
        <v>7936</v>
      </c>
      <c r="C4204" s="2" t="s">
        <v>16</v>
      </c>
      <c r="D4204" s="2" t="s">
        <v>7758</v>
      </c>
      <c r="E4204" s="17" t="s">
        <v>24</v>
      </c>
      <c r="F4204" s="23">
        <v>9</v>
      </c>
      <c r="G4204" s="18">
        <v>1.96</v>
      </c>
      <c r="H4204" s="13">
        <v>0.2223</v>
      </c>
      <c r="I4204" s="18">
        <v>2.39</v>
      </c>
      <c r="J4204" s="18">
        <f t="shared" si="212"/>
        <v>21.51</v>
      </c>
    </row>
    <row r="4205" spans="1:10" ht="91.05" customHeight="1">
      <c r="A4205" s="2" t="s">
        <v>7937</v>
      </c>
      <c r="B4205" s="3" t="s">
        <v>7938</v>
      </c>
      <c r="C4205" s="2" t="s">
        <v>16</v>
      </c>
      <c r="D4205" s="2" t="s">
        <v>7761</v>
      </c>
      <c r="E4205" s="17" t="s">
        <v>954</v>
      </c>
      <c r="F4205" s="23">
        <v>20</v>
      </c>
      <c r="G4205" s="18">
        <v>8.86</v>
      </c>
      <c r="H4205" s="13">
        <v>0.2223</v>
      </c>
      <c r="I4205" s="18">
        <v>10.82</v>
      </c>
      <c r="J4205" s="18">
        <f t="shared" si="212"/>
        <v>216.4</v>
      </c>
    </row>
    <row r="4206" spans="1:10" ht="91.05" customHeight="1">
      <c r="A4206" s="2" t="s">
        <v>7939</v>
      </c>
      <c r="B4206" s="3" t="s">
        <v>7940</v>
      </c>
      <c r="C4206" s="2" t="s">
        <v>16</v>
      </c>
      <c r="D4206" s="2" t="s">
        <v>7764</v>
      </c>
      <c r="E4206" s="17" t="s">
        <v>954</v>
      </c>
      <c r="F4206" s="23">
        <v>20</v>
      </c>
      <c r="G4206" s="18">
        <v>8.86</v>
      </c>
      <c r="H4206" s="13">
        <v>0.2223</v>
      </c>
      <c r="I4206" s="18">
        <v>10.82</v>
      </c>
      <c r="J4206" s="18">
        <f t="shared" si="212"/>
        <v>216.4</v>
      </c>
    </row>
    <row r="4207" spans="1:10" ht="91.05" customHeight="1">
      <c r="A4207" s="2" t="s">
        <v>7941</v>
      </c>
      <c r="B4207" s="3" t="s">
        <v>7942</v>
      </c>
      <c r="C4207" s="2" t="s">
        <v>16</v>
      </c>
      <c r="D4207" s="2" t="s">
        <v>7767</v>
      </c>
      <c r="E4207" s="17" t="s">
        <v>954</v>
      </c>
      <c r="F4207" s="23">
        <v>20</v>
      </c>
      <c r="G4207" s="18">
        <v>8.86</v>
      </c>
      <c r="H4207" s="13">
        <v>0.2223</v>
      </c>
      <c r="I4207" s="18">
        <v>10.82</v>
      </c>
      <c r="J4207" s="18">
        <f t="shared" si="212"/>
        <v>216.4</v>
      </c>
    </row>
    <row r="4208" spans="1:10" ht="25.95" customHeight="1">
      <c r="A4208" s="1" t="s">
        <v>7943</v>
      </c>
      <c r="B4208" s="1"/>
      <c r="C4208" s="1"/>
      <c r="D4208" s="1" t="s">
        <v>7944</v>
      </c>
      <c r="E4208" s="15"/>
      <c r="F4208" s="24"/>
      <c r="G4208" s="15"/>
      <c r="H4208" s="12"/>
      <c r="I4208" s="15"/>
      <c r="J4208" s="16">
        <v>17663.490000000002</v>
      </c>
    </row>
    <row r="4209" spans="1:10" ht="117" customHeight="1">
      <c r="A4209" s="2" t="s">
        <v>7945</v>
      </c>
      <c r="B4209" s="3" t="s">
        <v>7946</v>
      </c>
      <c r="C4209" s="2" t="s">
        <v>16</v>
      </c>
      <c r="D4209" s="2" t="s">
        <v>7772</v>
      </c>
      <c r="E4209" s="17" t="s">
        <v>24</v>
      </c>
      <c r="F4209" s="23">
        <v>1</v>
      </c>
      <c r="G4209" s="18">
        <v>13175</v>
      </c>
      <c r="H4209" s="13">
        <v>0.2223</v>
      </c>
      <c r="I4209" s="18">
        <v>16103.8</v>
      </c>
      <c r="J4209" s="18">
        <f>TRUNC(F4209 * TRUNC(G4209 * (1 + 22.23 / 100), 2), 2)</f>
        <v>16103.8</v>
      </c>
    </row>
    <row r="4210" spans="1:10" ht="117" customHeight="1">
      <c r="A4210" s="2" t="s">
        <v>7947</v>
      </c>
      <c r="B4210" s="3" t="s">
        <v>7948</v>
      </c>
      <c r="C4210" s="2" t="s">
        <v>16</v>
      </c>
      <c r="D4210" s="2" t="s">
        <v>7775</v>
      </c>
      <c r="E4210" s="17" t="s">
        <v>24</v>
      </c>
      <c r="F4210" s="23">
        <v>9</v>
      </c>
      <c r="G4210" s="18">
        <v>87.17</v>
      </c>
      <c r="H4210" s="13">
        <v>0.2223</v>
      </c>
      <c r="I4210" s="18">
        <v>106.54</v>
      </c>
      <c r="J4210" s="18">
        <f>TRUNC(F4210 * TRUNC(G4210 * (1 + 22.23 / 100), 2), 2)</f>
        <v>958.86</v>
      </c>
    </row>
    <row r="4211" spans="1:10" ht="78" customHeight="1">
      <c r="A4211" s="2" t="s">
        <v>7949</v>
      </c>
      <c r="B4211" s="3" t="s">
        <v>7950</v>
      </c>
      <c r="C4211" s="2" t="s">
        <v>16</v>
      </c>
      <c r="D4211" s="2" t="s">
        <v>7951</v>
      </c>
      <c r="E4211" s="17" t="s">
        <v>24</v>
      </c>
      <c r="F4211" s="23">
        <v>3</v>
      </c>
      <c r="G4211" s="18">
        <v>105.75</v>
      </c>
      <c r="H4211" s="13">
        <v>0.2223</v>
      </c>
      <c r="I4211" s="18">
        <v>129.25</v>
      </c>
      <c r="J4211" s="18">
        <f>TRUNC(F4211 * TRUNC(G4211 * (1 + 22.23 / 100), 2), 2)</f>
        <v>387.75</v>
      </c>
    </row>
    <row r="4212" spans="1:10" ht="181.95" customHeight="1">
      <c r="A4212" s="2" t="s">
        <v>7952</v>
      </c>
      <c r="B4212" s="3" t="s">
        <v>7953</v>
      </c>
      <c r="C4212" s="2" t="s">
        <v>16</v>
      </c>
      <c r="D4212" s="2" t="s">
        <v>7781</v>
      </c>
      <c r="E4212" s="17" t="s">
        <v>24</v>
      </c>
      <c r="F4212" s="23">
        <v>2</v>
      </c>
      <c r="G4212" s="18">
        <v>87.17</v>
      </c>
      <c r="H4212" s="13">
        <v>0.2223</v>
      </c>
      <c r="I4212" s="18">
        <v>106.54</v>
      </c>
      <c r="J4212" s="18">
        <f>TRUNC(F4212 * TRUNC(G4212 * (1 + 22.23 / 100), 2), 2)</f>
        <v>213.08</v>
      </c>
    </row>
    <row r="4213" spans="1:10" ht="24" customHeight="1">
      <c r="A4213" s="1" t="s">
        <v>7954</v>
      </c>
      <c r="B4213" s="1"/>
      <c r="C4213" s="1"/>
      <c r="D4213" s="1" t="s">
        <v>7955</v>
      </c>
      <c r="E4213" s="15"/>
      <c r="F4213" s="24"/>
      <c r="G4213" s="15"/>
      <c r="H4213" s="12"/>
      <c r="I4213" s="15"/>
      <c r="J4213" s="16">
        <v>8466</v>
      </c>
    </row>
    <row r="4214" spans="1:10" ht="25.95" customHeight="1">
      <c r="A4214" s="2" t="s">
        <v>7956</v>
      </c>
      <c r="B4214" s="3" t="s">
        <v>7957</v>
      </c>
      <c r="C4214" s="2" t="s">
        <v>16</v>
      </c>
      <c r="D4214" s="2" t="s">
        <v>7958</v>
      </c>
      <c r="E4214" s="17" t="s">
        <v>24</v>
      </c>
      <c r="F4214" s="23">
        <v>83</v>
      </c>
      <c r="G4214" s="18">
        <v>83.45</v>
      </c>
      <c r="H4214" s="13">
        <v>0.2223</v>
      </c>
      <c r="I4214" s="18">
        <v>102</v>
      </c>
      <c r="J4214" s="18">
        <f>TRUNC(F4214 * TRUNC(G4214 * (1 + 22.23 / 100), 2), 2)</f>
        <v>8466</v>
      </c>
    </row>
    <row r="4215" spans="1:10" ht="24" customHeight="1">
      <c r="A4215" s="1" t="s">
        <v>7959</v>
      </c>
      <c r="B4215" s="1"/>
      <c r="C4215" s="1"/>
      <c r="D4215" s="1" t="s">
        <v>7960</v>
      </c>
      <c r="E4215" s="15"/>
      <c r="F4215" s="24"/>
      <c r="G4215" s="15"/>
      <c r="H4215" s="12"/>
      <c r="I4215" s="15"/>
      <c r="J4215" s="16">
        <v>33766.03</v>
      </c>
    </row>
    <row r="4216" spans="1:10" ht="25.95" customHeight="1">
      <c r="A4216" s="2" t="s">
        <v>7961</v>
      </c>
      <c r="B4216" s="3" t="s">
        <v>7962</v>
      </c>
      <c r="C4216" s="2" t="s">
        <v>16</v>
      </c>
      <c r="D4216" s="2" t="s">
        <v>7963</v>
      </c>
      <c r="E4216" s="17" t="s">
        <v>6231</v>
      </c>
      <c r="F4216" s="23">
        <v>1</v>
      </c>
      <c r="G4216" s="18">
        <v>27625</v>
      </c>
      <c r="H4216" s="13">
        <v>0.2223</v>
      </c>
      <c r="I4216" s="18">
        <v>33766.03</v>
      </c>
      <c r="J4216" s="18">
        <f>TRUNC(F4216 * TRUNC(G4216 * (1 + 22.23 / 100), 2), 2)</f>
        <v>33766.03</v>
      </c>
    </row>
    <row r="4217" spans="1:10" ht="24" customHeight="1">
      <c r="A4217" s="1" t="s">
        <v>7964</v>
      </c>
      <c r="B4217" s="1"/>
      <c r="C4217" s="1"/>
      <c r="D4217" s="1" t="s">
        <v>7965</v>
      </c>
      <c r="E4217" s="15"/>
      <c r="F4217" s="24"/>
      <c r="G4217" s="15"/>
      <c r="H4217" s="12"/>
      <c r="I4217" s="15"/>
      <c r="J4217" s="16">
        <v>341032.71</v>
      </c>
    </row>
    <row r="4218" spans="1:10" ht="24" customHeight="1">
      <c r="A4218" s="1" t="s">
        <v>7966</v>
      </c>
      <c r="B4218" s="1"/>
      <c r="C4218" s="1"/>
      <c r="D4218" s="1" t="s">
        <v>7967</v>
      </c>
      <c r="E4218" s="15"/>
      <c r="F4218" s="24"/>
      <c r="G4218" s="15"/>
      <c r="H4218" s="12"/>
      <c r="I4218" s="15"/>
      <c r="J4218" s="16">
        <v>119026.69</v>
      </c>
    </row>
    <row r="4219" spans="1:10" ht="24" customHeight="1">
      <c r="A4219" s="1" t="s">
        <v>7968</v>
      </c>
      <c r="B4219" s="1"/>
      <c r="C4219" s="1"/>
      <c r="D4219" s="1" t="s">
        <v>7969</v>
      </c>
      <c r="E4219" s="15"/>
      <c r="F4219" s="24"/>
      <c r="G4219" s="15"/>
      <c r="H4219" s="12"/>
      <c r="I4219" s="15"/>
      <c r="J4219" s="16">
        <v>39748.019999999997</v>
      </c>
    </row>
    <row r="4220" spans="1:10" ht="25.95" customHeight="1">
      <c r="A4220" s="2" t="s">
        <v>7970</v>
      </c>
      <c r="B4220" s="3" t="s">
        <v>7546</v>
      </c>
      <c r="C4220" s="2" t="s">
        <v>16</v>
      </c>
      <c r="D4220" s="2" t="s">
        <v>7547</v>
      </c>
      <c r="E4220" s="17" t="s">
        <v>954</v>
      </c>
      <c r="F4220" s="23">
        <v>55</v>
      </c>
      <c r="G4220" s="18">
        <v>50.42</v>
      </c>
      <c r="H4220" s="13">
        <v>0.15279999999999999</v>
      </c>
      <c r="I4220" s="18">
        <v>58.12</v>
      </c>
      <c r="J4220" s="18">
        <f t="shared" ref="J4220:J4261" si="213">TRUNC(F4220 * TRUNC(G4220 * (1 + 15.28 / 100), 2), 2)</f>
        <v>3196.6</v>
      </c>
    </row>
    <row r="4221" spans="1:10" ht="25.95" customHeight="1">
      <c r="A4221" s="2" t="s">
        <v>7971</v>
      </c>
      <c r="B4221" s="3" t="s">
        <v>7549</v>
      </c>
      <c r="C4221" s="2" t="s">
        <v>16</v>
      </c>
      <c r="D4221" s="2" t="s">
        <v>7550</v>
      </c>
      <c r="E4221" s="17" t="s">
        <v>24</v>
      </c>
      <c r="F4221" s="23">
        <v>6</v>
      </c>
      <c r="G4221" s="18">
        <v>100.5</v>
      </c>
      <c r="H4221" s="13">
        <v>0.15279999999999999</v>
      </c>
      <c r="I4221" s="18">
        <v>115.85</v>
      </c>
      <c r="J4221" s="18">
        <f t="shared" si="213"/>
        <v>695.1</v>
      </c>
    </row>
    <row r="4222" spans="1:10" ht="25.95" customHeight="1">
      <c r="A4222" s="2" t="s">
        <v>7972</v>
      </c>
      <c r="B4222" s="3" t="s">
        <v>7552</v>
      </c>
      <c r="C4222" s="2" t="s">
        <v>16</v>
      </c>
      <c r="D4222" s="2" t="s">
        <v>7553</v>
      </c>
      <c r="E4222" s="17" t="s">
        <v>24</v>
      </c>
      <c r="F4222" s="23">
        <v>4</v>
      </c>
      <c r="G4222" s="18">
        <v>92.14</v>
      </c>
      <c r="H4222" s="13">
        <v>0.15279999999999999</v>
      </c>
      <c r="I4222" s="18">
        <v>106.21</v>
      </c>
      <c r="J4222" s="18">
        <f t="shared" si="213"/>
        <v>424.84</v>
      </c>
    </row>
    <row r="4223" spans="1:10" ht="25.95" customHeight="1">
      <c r="A4223" s="2" t="s">
        <v>7973</v>
      </c>
      <c r="B4223" s="3" t="s">
        <v>7555</v>
      </c>
      <c r="C4223" s="2" t="s">
        <v>16</v>
      </c>
      <c r="D4223" s="2" t="s">
        <v>7556</v>
      </c>
      <c r="E4223" s="17" t="s">
        <v>24</v>
      </c>
      <c r="F4223" s="23">
        <v>3</v>
      </c>
      <c r="G4223" s="18">
        <v>51.38</v>
      </c>
      <c r="H4223" s="13">
        <v>0.15279999999999999</v>
      </c>
      <c r="I4223" s="18">
        <v>59.23</v>
      </c>
      <c r="J4223" s="18">
        <f t="shared" si="213"/>
        <v>177.69</v>
      </c>
    </row>
    <row r="4224" spans="1:10" ht="52.05" customHeight="1">
      <c r="A4224" s="2" t="s">
        <v>7974</v>
      </c>
      <c r="B4224" s="3" t="s">
        <v>7558</v>
      </c>
      <c r="C4224" s="2" t="s">
        <v>16</v>
      </c>
      <c r="D4224" s="2" t="s">
        <v>7559</v>
      </c>
      <c r="E4224" s="17" t="s">
        <v>6231</v>
      </c>
      <c r="F4224" s="23">
        <v>61</v>
      </c>
      <c r="G4224" s="18">
        <v>4.8</v>
      </c>
      <c r="H4224" s="13">
        <v>0.15279999999999999</v>
      </c>
      <c r="I4224" s="18">
        <v>5.53</v>
      </c>
      <c r="J4224" s="18">
        <f t="shared" si="213"/>
        <v>337.33</v>
      </c>
    </row>
    <row r="4225" spans="1:10" ht="142.94999999999999" customHeight="1">
      <c r="A4225" s="2" t="s">
        <v>7975</v>
      </c>
      <c r="B4225" s="3" t="s">
        <v>7561</v>
      </c>
      <c r="C4225" s="2" t="s">
        <v>16</v>
      </c>
      <c r="D4225" s="2" t="s">
        <v>7562</v>
      </c>
      <c r="E4225" s="17" t="s">
        <v>6231</v>
      </c>
      <c r="F4225" s="23">
        <v>28</v>
      </c>
      <c r="G4225" s="18">
        <v>51.25</v>
      </c>
      <c r="H4225" s="13">
        <v>0.15279999999999999</v>
      </c>
      <c r="I4225" s="18">
        <v>59.08</v>
      </c>
      <c r="J4225" s="18">
        <f t="shared" si="213"/>
        <v>1654.24</v>
      </c>
    </row>
    <row r="4226" spans="1:10" ht="25.95" customHeight="1">
      <c r="A4226" s="2" t="s">
        <v>7976</v>
      </c>
      <c r="B4226" s="3" t="s">
        <v>7564</v>
      </c>
      <c r="C4226" s="2" t="s">
        <v>16</v>
      </c>
      <c r="D4226" s="2" t="s">
        <v>7565</v>
      </c>
      <c r="E4226" s="17" t="s">
        <v>954</v>
      </c>
      <c r="F4226" s="23">
        <v>18</v>
      </c>
      <c r="G4226" s="18">
        <v>31.66</v>
      </c>
      <c r="H4226" s="13">
        <v>0.15279999999999999</v>
      </c>
      <c r="I4226" s="18">
        <v>36.49</v>
      </c>
      <c r="J4226" s="18">
        <f t="shared" si="213"/>
        <v>656.82</v>
      </c>
    </row>
    <row r="4227" spans="1:10" ht="25.95" customHeight="1">
      <c r="A4227" s="2" t="s">
        <v>7977</v>
      </c>
      <c r="B4227" s="3" t="s">
        <v>7567</v>
      </c>
      <c r="C4227" s="2" t="s">
        <v>16</v>
      </c>
      <c r="D4227" s="2" t="s">
        <v>7568</v>
      </c>
      <c r="E4227" s="17" t="s">
        <v>24</v>
      </c>
      <c r="F4227" s="23">
        <v>1</v>
      </c>
      <c r="G4227" s="18">
        <v>5.14</v>
      </c>
      <c r="H4227" s="13">
        <v>0.15279999999999999</v>
      </c>
      <c r="I4227" s="18">
        <v>5.92</v>
      </c>
      <c r="J4227" s="18">
        <f t="shared" si="213"/>
        <v>5.92</v>
      </c>
    </row>
    <row r="4228" spans="1:10" ht="25.95" customHeight="1">
      <c r="A4228" s="2" t="s">
        <v>7978</v>
      </c>
      <c r="B4228" s="3" t="s">
        <v>7570</v>
      </c>
      <c r="C4228" s="2" t="s">
        <v>16</v>
      </c>
      <c r="D4228" s="2" t="s">
        <v>7571</v>
      </c>
      <c r="E4228" s="17" t="s">
        <v>24</v>
      </c>
      <c r="F4228" s="23">
        <v>4</v>
      </c>
      <c r="G4228" s="18">
        <v>6.78</v>
      </c>
      <c r="H4228" s="13">
        <v>0.15279999999999999</v>
      </c>
      <c r="I4228" s="18">
        <v>7.81</v>
      </c>
      <c r="J4228" s="18">
        <f t="shared" si="213"/>
        <v>31.24</v>
      </c>
    </row>
    <row r="4229" spans="1:10" ht="64.95" customHeight="1">
      <c r="A4229" s="2" t="s">
        <v>7979</v>
      </c>
      <c r="B4229" s="3" t="s">
        <v>7573</v>
      </c>
      <c r="C4229" s="2" t="s">
        <v>16</v>
      </c>
      <c r="D4229" s="2" t="s">
        <v>7574</v>
      </c>
      <c r="E4229" s="17" t="s">
        <v>6231</v>
      </c>
      <c r="F4229" s="23">
        <v>3</v>
      </c>
      <c r="G4229" s="18">
        <v>4.16</v>
      </c>
      <c r="H4229" s="13">
        <v>0.15279999999999999</v>
      </c>
      <c r="I4229" s="18">
        <v>4.79</v>
      </c>
      <c r="J4229" s="18">
        <f t="shared" si="213"/>
        <v>14.37</v>
      </c>
    </row>
    <row r="4230" spans="1:10" ht="52.05" customHeight="1">
      <c r="A4230" s="2" t="s">
        <v>7980</v>
      </c>
      <c r="B4230" s="3" t="s">
        <v>7576</v>
      </c>
      <c r="C4230" s="2" t="s">
        <v>16</v>
      </c>
      <c r="D4230" s="2" t="s">
        <v>7577</v>
      </c>
      <c r="E4230" s="17" t="s">
        <v>6231</v>
      </c>
      <c r="F4230" s="23">
        <v>20</v>
      </c>
      <c r="G4230" s="18">
        <v>6.83</v>
      </c>
      <c r="H4230" s="13">
        <v>0.15279999999999999</v>
      </c>
      <c r="I4230" s="18">
        <v>7.87</v>
      </c>
      <c r="J4230" s="18">
        <f t="shared" si="213"/>
        <v>157.4</v>
      </c>
    </row>
    <row r="4231" spans="1:10" ht="103.95" customHeight="1">
      <c r="A4231" s="2" t="s">
        <v>7981</v>
      </c>
      <c r="B4231" s="3" t="s">
        <v>7579</v>
      </c>
      <c r="C4231" s="2" t="s">
        <v>16</v>
      </c>
      <c r="D4231" s="2" t="s">
        <v>7580</v>
      </c>
      <c r="E4231" s="17" t="s">
        <v>6231</v>
      </c>
      <c r="F4231" s="23">
        <v>9</v>
      </c>
      <c r="G4231" s="18">
        <v>16.329999999999998</v>
      </c>
      <c r="H4231" s="13">
        <v>0.15279999999999999</v>
      </c>
      <c r="I4231" s="18">
        <v>18.82</v>
      </c>
      <c r="J4231" s="18">
        <f t="shared" si="213"/>
        <v>169.38</v>
      </c>
    </row>
    <row r="4232" spans="1:10" ht="39" customHeight="1">
      <c r="A4232" s="2" t="s">
        <v>7982</v>
      </c>
      <c r="B4232" s="3" t="s">
        <v>7582</v>
      </c>
      <c r="C4232" s="2" t="s">
        <v>16</v>
      </c>
      <c r="D4232" s="2" t="s">
        <v>7583</v>
      </c>
      <c r="E4232" s="17" t="s">
        <v>954</v>
      </c>
      <c r="F4232" s="23">
        <v>50</v>
      </c>
      <c r="G4232" s="18">
        <v>212.54</v>
      </c>
      <c r="H4232" s="13">
        <v>0.15279999999999999</v>
      </c>
      <c r="I4232" s="18">
        <v>245.01</v>
      </c>
      <c r="J4232" s="18">
        <f t="shared" si="213"/>
        <v>12250.5</v>
      </c>
    </row>
    <row r="4233" spans="1:10" ht="39" customHeight="1">
      <c r="A4233" s="2" t="s">
        <v>7983</v>
      </c>
      <c r="B4233" s="3" t="s">
        <v>7585</v>
      </c>
      <c r="C4233" s="2" t="s">
        <v>16</v>
      </c>
      <c r="D4233" s="2" t="s">
        <v>7586</v>
      </c>
      <c r="E4233" s="17" t="s">
        <v>24</v>
      </c>
      <c r="F4233" s="23">
        <v>3</v>
      </c>
      <c r="G4233" s="18">
        <v>245.23</v>
      </c>
      <c r="H4233" s="13">
        <v>0.15279999999999999</v>
      </c>
      <c r="I4233" s="18">
        <v>282.7</v>
      </c>
      <c r="J4233" s="18">
        <f t="shared" si="213"/>
        <v>848.1</v>
      </c>
    </row>
    <row r="4234" spans="1:10" ht="39" customHeight="1">
      <c r="A4234" s="2" t="s">
        <v>7984</v>
      </c>
      <c r="B4234" s="3" t="s">
        <v>7588</v>
      </c>
      <c r="C4234" s="2" t="s">
        <v>16</v>
      </c>
      <c r="D4234" s="2" t="s">
        <v>7589</v>
      </c>
      <c r="E4234" s="17" t="s">
        <v>24</v>
      </c>
      <c r="F4234" s="23">
        <v>3</v>
      </c>
      <c r="G4234" s="18">
        <v>189.45</v>
      </c>
      <c r="H4234" s="13">
        <v>0.15279999999999999</v>
      </c>
      <c r="I4234" s="18">
        <v>218.39</v>
      </c>
      <c r="J4234" s="18">
        <f t="shared" si="213"/>
        <v>655.16999999999996</v>
      </c>
    </row>
    <row r="4235" spans="1:10" ht="39" customHeight="1">
      <c r="A4235" s="2" t="s">
        <v>7985</v>
      </c>
      <c r="B4235" s="3" t="s">
        <v>7591</v>
      </c>
      <c r="C4235" s="2" t="s">
        <v>16</v>
      </c>
      <c r="D4235" s="2" t="s">
        <v>7592</v>
      </c>
      <c r="E4235" s="17" t="s">
        <v>24</v>
      </c>
      <c r="F4235" s="23">
        <v>1</v>
      </c>
      <c r="G4235" s="18">
        <v>27.12</v>
      </c>
      <c r="H4235" s="13">
        <v>0.15279999999999999</v>
      </c>
      <c r="I4235" s="18">
        <v>31.26</v>
      </c>
      <c r="J4235" s="18">
        <f t="shared" si="213"/>
        <v>31.26</v>
      </c>
    </row>
    <row r="4236" spans="1:10" ht="52.05" customHeight="1">
      <c r="A4236" s="2" t="s">
        <v>7986</v>
      </c>
      <c r="B4236" s="3" t="s">
        <v>7594</v>
      </c>
      <c r="C4236" s="2" t="s">
        <v>16</v>
      </c>
      <c r="D4236" s="2" t="s">
        <v>7595</v>
      </c>
      <c r="E4236" s="17" t="s">
        <v>6231</v>
      </c>
      <c r="F4236" s="23">
        <v>32</v>
      </c>
      <c r="G4236" s="18">
        <v>27.32</v>
      </c>
      <c r="H4236" s="13">
        <v>0.15279999999999999</v>
      </c>
      <c r="I4236" s="18">
        <v>31.49</v>
      </c>
      <c r="J4236" s="18">
        <f t="shared" si="213"/>
        <v>1007.68</v>
      </c>
    </row>
    <row r="4237" spans="1:10" ht="64.95" customHeight="1">
      <c r="A4237" s="2" t="s">
        <v>7987</v>
      </c>
      <c r="B4237" s="3" t="s">
        <v>7597</v>
      </c>
      <c r="C4237" s="2" t="s">
        <v>16</v>
      </c>
      <c r="D4237" s="2" t="s">
        <v>7598</v>
      </c>
      <c r="E4237" s="17" t="s">
        <v>6231</v>
      </c>
      <c r="F4237" s="23">
        <v>25</v>
      </c>
      <c r="G4237" s="18">
        <v>53.91</v>
      </c>
      <c r="H4237" s="13">
        <v>0.15279999999999999</v>
      </c>
      <c r="I4237" s="18">
        <v>62.14</v>
      </c>
      <c r="J4237" s="18">
        <f t="shared" si="213"/>
        <v>1553.5</v>
      </c>
    </row>
    <row r="4238" spans="1:10" ht="39" customHeight="1">
      <c r="A4238" s="2" t="s">
        <v>7988</v>
      </c>
      <c r="B4238" s="3" t="s">
        <v>7600</v>
      </c>
      <c r="C4238" s="2" t="s">
        <v>16</v>
      </c>
      <c r="D4238" s="2" t="s">
        <v>7601</v>
      </c>
      <c r="E4238" s="17" t="s">
        <v>954</v>
      </c>
      <c r="F4238" s="23">
        <v>20</v>
      </c>
      <c r="G4238" s="18">
        <v>159.94999999999999</v>
      </c>
      <c r="H4238" s="13">
        <v>0.15279999999999999</v>
      </c>
      <c r="I4238" s="18">
        <v>184.39</v>
      </c>
      <c r="J4238" s="18">
        <f t="shared" si="213"/>
        <v>3687.8</v>
      </c>
    </row>
    <row r="4239" spans="1:10" ht="39" customHeight="1">
      <c r="A4239" s="2" t="s">
        <v>7989</v>
      </c>
      <c r="B4239" s="3" t="s">
        <v>7603</v>
      </c>
      <c r="C4239" s="2" t="s">
        <v>16</v>
      </c>
      <c r="D4239" s="2" t="s">
        <v>7604</v>
      </c>
      <c r="E4239" s="17" t="s">
        <v>24</v>
      </c>
      <c r="F4239" s="23">
        <v>2</v>
      </c>
      <c r="G4239" s="18">
        <v>140.34</v>
      </c>
      <c r="H4239" s="13">
        <v>0.15279999999999999</v>
      </c>
      <c r="I4239" s="18">
        <v>161.78</v>
      </c>
      <c r="J4239" s="18">
        <f t="shared" si="213"/>
        <v>323.56</v>
      </c>
    </row>
    <row r="4240" spans="1:10" ht="52.05" customHeight="1">
      <c r="A4240" s="2" t="s">
        <v>7990</v>
      </c>
      <c r="B4240" s="3" t="s">
        <v>7606</v>
      </c>
      <c r="C4240" s="2" t="s">
        <v>16</v>
      </c>
      <c r="D4240" s="2" t="s">
        <v>7607</v>
      </c>
      <c r="E4240" s="17" t="s">
        <v>6231</v>
      </c>
      <c r="F4240" s="23">
        <v>11</v>
      </c>
      <c r="G4240" s="18">
        <v>21.7</v>
      </c>
      <c r="H4240" s="13">
        <v>0.15279999999999999</v>
      </c>
      <c r="I4240" s="18">
        <v>25.01</v>
      </c>
      <c r="J4240" s="18">
        <f t="shared" si="213"/>
        <v>275.11</v>
      </c>
    </row>
    <row r="4241" spans="1:10" ht="64.95" customHeight="1">
      <c r="A4241" s="2" t="s">
        <v>7991</v>
      </c>
      <c r="B4241" s="3" t="s">
        <v>7609</v>
      </c>
      <c r="C4241" s="2" t="s">
        <v>16</v>
      </c>
      <c r="D4241" s="2" t="s">
        <v>7610</v>
      </c>
      <c r="E4241" s="17" t="s">
        <v>6231</v>
      </c>
      <c r="F4241" s="23">
        <v>10</v>
      </c>
      <c r="G4241" s="18">
        <v>52.18</v>
      </c>
      <c r="H4241" s="13">
        <v>0.15279999999999999</v>
      </c>
      <c r="I4241" s="18">
        <v>60.15</v>
      </c>
      <c r="J4241" s="18">
        <f t="shared" si="213"/>
        <v>601.5</v>
      </c>
    </row>
    <row r="4242" spans="1:10" ht="39" customHeight="1">
      <c r="A4242" s="2" t="s">
        <v>7992</v>
      </c>
      <c r="B4242" s="3" t="s">
        <v>7612</v>
      </c>
      <c r="C4242" s="2" t="s">
        <v>16</v>
      </c>
      <c r="D4242" s="2" t="s">
        <v>7613</v>
      </c>
      <c r="E4242" s="17" t="s">
        <v>954</v>
      </c>
      <c r="F4242" s="23">
        <v>16</v>
      </c>
      <c r="G4242" s="18">
        <v>63.26</v>
      </c>
      <c r="H4242" s="13">
        <v>0.15279999999999999</v>
      </c>
      <c r="I4242" s="18">
        <v>72.92</v>
      </c>
      <c r="J4242" s="18">
        <f t="shared" si="213"/>
        <v>1166.72</v>
      </c>
    </row>
    <row r="4243" spans="1:10" ht="52.05" customHeight="1">
      <c r="A4243" s="2" t="s">
        <v>7993</v>
      </c>
      <c r="B4243" s="3" t="s">
        <v>7615</v>
      </c>
      <c r="C4243" s="2" t="s">
        <v>16</v>
      </c>
      <c r="D4243" s="2" t="s">
        <v>7616</v>
      </c>
      <c r="E4243" s="17" t="s">
        <v>6231</v>
      </c>
      <c r="F4243" s="23">
        <v>11</v>
      </c>
      <c r="G4243" s="18">
        <v>14.42</v>
      </c>
      <c r="H4243" s="13">
        <v>0.15279999999999999</v>
      </c>
      <c r="I4243" s="18">
        <v>16.62</v>
      </c>
      <c r="J4243" s="18">
        <f t="shared" si="213"/>
        <v>182.82</v>
      </c>
    </row>
    <row r="4244" spans="1:10" ht="52.05" customHeight="1">
      <c r="A4244" s="2" t="s">
        <v>7994</v>
      </c>
      <c r="B4244" s="3" t="s">
        <v>7618</v>
      </c>
      <c r="C4244" s="2" t="s">
        <v>16</v>
      </c>
      <c r="D4244" s="2" t="s">
        <v>7619</v>
      </c>
      <c r="E4244" s="17" t="s">
        <v>954</v>
      </c>
      <c r="F4244" s="23">
        <v>88</v>
      </c>
      <c r="G4244" s="18">
        <v>2.4</v>
      </c>
      <c r="H4244" s="13">
        <v>0.15279999999999999</v>
      </c>
      <c r="I4244" s="18">
        <v>2.76</v>
      </c>
      <c r="J4244" s="18">
        <f t="shared" si="213"/>
        <v>242.88</v>
      </c>
    </row>
    <row r="4245" spans="1:10" ht="52.05" customHeight="1">
      <c r="A4245" s="2" t="s">
        <v>7995</v>
      </c>
      <c r="B4245" s="3" t="s">
        <v>7621</v>
      </c>
      <c r="C4245" s="2" t="s">
        <v>16</v>
      </c>
      <c r="D4245" s="2" t="s">
        <v>7622</v>
      </c>
      <c r="E4245" s="17" t="s">
        <v>954</v>
      </c>
      <c r="F4245" s="23">
        <v>70</v>
      </c>
      <c r="G4245" s="18">
        <v>7.72</v>
      </c>
      <c r="H4245" s="13">
        <v>0.15279999999999999</v>
      </c>
      <c r="I4245" s="18">
        <v>8.89</v>
      </c>
      <c r="J4245" s="18">
        <f t="shared" si="213"/>
        <v>622.29999999999995</v>
      </c>
    </row>
    <row r="4246" spans="1:10" ht="24" customHeight="1">
      <c r="A4246" s="2" t="s">
        <v>7996</v>
      </c>
      <c r="B4246" s="3" t="s">
        <v>7624</v>
      </c>
      <c r="C4246" s="2" t="s">
        <v>16</v>
      </c>
      <c r="D4246" s="2" t="s">
        <v>7625</v>
      </c>
      <c r="E4246" s="17" t="s">
        <v>24</v>
      </c>
      <c r="F4246" s="23">
        <v>24</v>
      </c>
      <c r="G4246" s="18">
        <v>2.2400000000000002</v>
      </c>
      <c r="H4246" s="13">
        <v>0.15279999999999999</v>
      </c>
      <c r="I4246" s="18">
        <v>2.58</v>
      </c>
      <c r="J4246" s="18">
        <f t="shared" si="213"/>
        <v>61.92</v>
      </c>
    </row>
    <row r="4247" spans="1:10" ht="52.05" customHeight="1">
      <c r="A4247" s="2" t="s">
        <v>7997</v>
      </c>
      <c r="B4247" s="3" t="s">
        <v>7627</v>
      </c>
      <c r="C4247" s="2" t="s">
        <v>16</v>
      </c>
      <c r="D4247" s="2" t="s">
        <v>7628</v>
      </c>
      <c r="E4247" s="17" t="s">
        <v>954</v>
      </c>
      <c r="F4247" s="23">
        <v>12</v>
      </c>
      <c r="G4247" s="18">
        <v>4.9400000000000004</v>
      </c>
      <c r="H4247" s="13">
        <v>0.15279999999999999</v>
      </c>
      <c r="I4247" s="18">
        <v>5.69</v>
      </c>
      <c r="J4247" s="18">
        <f t="shared" si="213"/>
        <v>68.28</v>
      </c>
    </row>
    <row r="4248" spans="1:10" ht="24" customHeight="1">
      <c r="A4248" s="2" t="s">
        <v>7998</v>
      </c>
      <c r="B4248" s="3" t="s">
        <v>7630</v>
      </c>
      <c r="C4248" s="2" t="s">
        <v>16</v>
      </c>
      <c r="D4248" s="2" t="s">
        <v>7631</v>
      </c>
      <c r="E4248" s="17" t="s">
        <v>24</v>
      </c>
      <c r="F4248" s="23">
        <v>4</v>
      </c>
      <c r="G4248" s="18">
        <v>1.6</v>
      </c>
      <c r="H4248" s="13">
        <v>0.15279999999999999</v>
      </c>
      <c r="I4248" s="18">
        <v>1.84</v>
      </c>
      <c r="J4248" s="18">
        <f t="shared" si="213"/>
        <v>7.36</v>
      </c>
    </row>
    <row r="4249" spans="1:10" ht="52.05" customHeight="1">
      <c r="A4249" s="2" t="s">
        <v>7999</v>
      </c>
      <c r="B4249" s="3" t="s">
        <v>7633</v>
      </c>
      <c r="C4249" s="2" t="s">
        <v>16</v>
      </c>
      <c r="D4249" s="2" t="s">
        <v>7634</v>
      </c>
      <c r="E4249" s="17" t="s">
        <v>954</v>
      </c>
      <c r="F4249" s="23">
        <v>17</v>
      </c>
      <c r="G4249" s="18">
        <v>31.25</v>
      </c>
      <c r="H4249" s="13">
        <v>0.15279999999999999</v>
      </c>
      <c r="I4249" s="18">
        <v>36.020000000000003</v>
      </c>
      <c r="J4249" s="18">
        <f t="shared" si="213"/>
        <v>612.34</v>
      </c>
    </row>
    <row r="4250" spans="1:10" ht="64.95" customHeight="1">
      <c r="A4250" s="2" t="s">
        <v>8000</v>
      </c>
      <c r="B4250" s="3" t="s">
        <v>7636</v>
      </c>
      <c r="C4250" s="2" t="s">
        <v>16</v>
      </c>
      <c r="D4250" s="2" t="s">
        <v>7637</v>
      </c>
      <c r="E4250" s="17" t="s">
        <v>6231</v>
      </c>
      <c r="F4250" s="23">
        <v>22</v>
      </c>
      <c r="G4250" s="18">
        <v>7.58</v>
      </c>
      <c r="H4250" s="13">
        <v>0.15279999999999999</v>
      </c>
      <c r="I4250" s="18">
        <v>8.73</v>
      </c>
      <c r="J4250" s="18">
        <f t="shared" si="213"/>
        <v>192.06</v>
      </c>
    </row>
    <row r="4251" spans="1:10" ht="39" customHeight="1">
      <c r="A4251" s="2" t="s">
        <v>8001</v>
      </c>
      <c r="B4251" s="3" t="s">
        <v>7639</v>
      </c>
      <c r="C4251" s="2" t="s">
        <v>16</v>
      </c>
      <c r="D4251" s="2" t="s">
        <v>7640</v>
      </c>
      <c r="E4251" s="17" t="s">
        <v>954</v>
      </c>
      <c r="F4251" s="23">
        <v>100</v>
      </c>
      <c r="G4251" s="18">
        <v>41.06</v>
      </c>
      <c r="H4251" s="13">
        <v>0.15279999999999999</v>
      </c>
      <c r="I4251" s="18">
        <v>47.33</v>
      </c>
      <c r="J4251" s="18">
        <f t="shared" si="213"/>
        <v>4733</v>
      </c>
    </row>
    <row r="4252" spans="1:10" ht="25.95" customHeight="1">
      <c r="A4252" s="2" t="s">
        <v>8002</v>
      </c>
      <c r="B4252" s="3" t="s">
        <v>7642</v>
      </c>
      <c r="C4252" s="2" t="s">
        <v>16</v>
      </c>
      <c r="D4252" s="2" t="s">
        <v>7643</v>
      </c>
      <c r="E4252" s="17" t="s">
        <v>24</v>
      </c>
      <c r="F4252" s="23">
        <v>34</v>
      </c>
      <c r="G4252" s="18">
        <v>2.89</v>
      </c>
      <c r="H4252" s="13">
        <v>0.15279999999999999</v>
      </c>
      <c r="I4252" s="18">
        <v>3.33</v>
      </c>
      <c r="J4252" s="18">
        <f t="shared" si="213"/>
        <v>113.22</v>
      </c>
    </row>
    <row r="4253" spans="1:10" ht="78" customHeight="1">
      <c r="A4253" s="2" t="s">
        <v>8003</v>
      </c>
      <c r="B4253" s="3" t="s">
        <v>7645</v>
      </c>
      <c r="C4253" s="2" t="s">
        <v>16</v>
      </c>
      <c r="D4253" s="2" t="s">
        <v>7646</v>
      </c>
      <c r="E4253" s="17" t="s">
        <v>6231</v>
      </c>
      <c r="F4253" s="23">
        <v>50</v>
      </c>
      <c r="G4253" s="18">
        <v>9.15</v>
      </c>
      <c r="H4253" s="13">
        <v>0.15279999999999999</v>
      </c>
      <c r="I4253" s="18">
        <v>10.54</v>
      </c>
      <c r="J4253" s="18">
        <f t="shared" si="213"/>
        <v>527</v>
      </c>
    </row>
    <row r="4254" spans="1:10" ht="25.95" customHeight="1">
      <c r="A4254" s="2" t="s">
        <v>8004</v>
      </c>
      <c r="B4254" s="3" t="s">
        <v>7648</v>
      </c>
      <c r="C4254" s="2" t="s">
        <v>16</v>
      </c>
      <c r="D4254" s="2" t="s">
        <v>7649</v>
      </c>
      <c r="E4254" s="17" t="s">
        <v>954</v>
      </c>
      <c r="F4254" s="23">
        <v>25</v>
      </c>
      <c r="G4254" s="18">
        <v>8.99</v>
      </c>
      <c r="H4254" s="13">
        <v>0.15279999999999999</v>
      </c>
      <c r="I4254" s="18">
        <v>10.36</v>
      </c>
      <c r="J4254" s="18">
        <f t="shared" si="213"/>
        <v>259</v>
      </c>
    </row>
    <row r="4255" spans="1:10" ht="78" customHeight="1">
      <c r="A4255" s="2" t="s">
        <v>8005</v>
      </c>
      <c r="B4255" s="3" t="s">
        <v>7651</v>
      </c>
      <c r="C4255" s="2" t="s">
        <v>16</v>
      </c>
      <c r="D4255" s="2" t="s">
        <v>7652</v>
      </c>
      <c r="E4255" s="17" t="s">
        <v>24</v>
      </c>
      <c r="F4255" s="23">
        <v>14</v>
      </c>
      <c r="G4255" s="18">
        <v>95.1</v>
      </c>
      <c r="H4255" s="13">
        <v>0.15279999999999999</v>
      </c>
      <c r="I4255" s="18">
        <v>109.63</v>
      </c>
      <c r="J4255" s="18">
        <f t="shared" si="213"/>
        <v>1534.82</v>
      </c>
    </row>
    <row r="4256" spans="1:10" ht="64.95" customHeight="1">
      <c r="A4256" s="2" t="s">
        <v>8006</v>
      </c>
      <c r="B4256" s="3" t="s">
        <v>7654</v>
      </c>
      <c r="C4256" s="2" t="s">
        <v>16</v>
      </c>
      <c r="D4256" s="2" t="s">
        <v>7655</v>
      </c>
      <c r="E4256" s="17" t="s">
        <v>24</v>
      </c>
      <c r="F4256" s="23">
        <v>19</v>
      </c>
      <c r="G4256" s="18">
        <v>16.670000000000002</v>
      </c>
      <c r="H4256" s="13">
        <v>0.15279999999999999</v>
      </c>
      <c r="I4256" s="18">
        <v>19.21</v>
      </c>
      <c r="J4256" s="18">
        <f t="shared" si="213"/>
        <v>364.99</v>
      </c>
    </row>
    <row r="4257" spans="1:10" ht="64.95" customHeight="1">
      <c r="A4257" s="2" t="s">
        <v>8007</v>
      </c>
      <c r="B4257" s="3" t="s">
        <v>7657</v>
      </c>
      <c r="C4257" s="2" t="s">
        <v>16</v>
      </c>
      <c r="D4257" s="2" t="s">
        <v>7658</v>
      </c>
      <c r="E4257" s="17" t="s">
        <v>24</v>
      </c>
      <c r="F4257" s="23">
        <v>1</v>
      </c>
      <c r="G4257" s="18">
        <v>16.670000000000002</v>
      </c>
      <c r="H4257" s="13">
        <v>0.15279999999999999</v>
      </c>
      <c r="I4257" s="18">
        <v>19.21</v>
      </c>
      <c r="J4257" s="18">
        <f t="shared" si="213"/>
        <v>19.21</v>
      </c>
    </row>
    <row r="4258" spans="1:10" ht="52.05" customHeight="1">
      <c r="A4258" s="2" t="s">
        <v>8008</v>
      </c>
      <c r="B4258" s="3" t="s">
        <v>7660</v>
      </c>
      <c r="C4258" s="2" t="s">
        <v>16</v>
      </c>
      <c r="D4258" s="2" t="s">
        <v>7661</v>
      </c>
      <c r="E4258" s="17" t="s">
        <v>24</v>
      </c>
      <c r="F4258" s="23">
        <v>5</v>
      </c>
      <c r="G4258" s="18">
        <v>16.670000000000002</v>
      </c>
      <c r="H4258" s="13">
        <v>0.15279999999999999</v>
      </c>
      <c r="I4258" s="18">
        <v>19.21</v>
      </c>
      <c r="J4258" s="18">
        <f t="shared" si="213"/>
        <v>96.05</v>
      </c>
    </row>
    <row r="4259" spans="1:10" ht="39" customHeight="1">
      <c r="A4259" s="2" t="s">
        <v>8009</v>
      </c>
      <c r="B4259" s="3" t="s">
        <v>7663</v>
      </c>
      <c r="C4259" s="2" t="s">
        <v>16</v>
      </c>
      <c r="D4259" s="2" t="s">
        <v>7664</v>
      </c>
      <c r="E4259" s="17" t="s">
        <v>24</v>
      </c>
      <c r="F4259" s="23">
        <v>12</v>
      </c>
      <c r="G4259" s="18">
        <v>5.71</v>
      </c>
      <c r="H4259" s="13">
        <v>0.15279999999999999</v>
      </c>
      <c r="I4259" s="18">
        <v>6.58</v>
      </c>
      <c r="J4259" s="18">
        <f t="shared" si="213"/>
        <v>78.959999999999994</v>
      </c>
    </row>
    <row r="4260" spans="1:10" ht="64.95" customHeight="1">
      <c r="A4260" s="2" t="s">
        <v>8010</v>
      </c>
      <c r="B4260" s="3" t="s">
        <v>7666</v>
      </c>
      <c r="C4260" s="2" t="s">
        <v>16</v>
      </c>
      <c r="D4260" s="2" t="s">
        <v>7667</v>
      </c>
      <c r="E4260" s="17" t="s">
        <v>24</v>
      </c>
      <c r="F4260" s="23">
        <v>24</v>
      </c>
      <c r="G4260" s="18">
        <v>3.19</v>
      </c>
      <c r="H4260" s="13">
        <v>0.15279999999999999</v>
      </c>
      <c r="I4260" s="18">
        <v>3.67</v>
      </c>
      <c r="J4260" s="18">
        <f t="shared" si="213"/>
        <v>88.08</v>
      </c>
    </row>
    <row r="4261" spans="1:10" ht="64.95" customHeight="1">
      <c r="A4261" s="2" t="s">
        <v>8011</v>
      </c>
      <c r="B4261" s="3" t="s">
        <v>7669</v>
      </c>
      <c r="C4261" s="2" t="s">
        <v>16</v>
      </c>
      <c r="D4261" s="2" t="s">
        <v>7670</v>
      </c>
      <c r="E4261" s="17" t="s">
        <v>24</v>
      </c>
      <c r="F4261" s="23">
        <v>3</v>
      </c>
      <c r="G4261" s="18">
        <v>6.34</v>
      </c>
      <c r="H4261" s="13">
        <v>0.15279999999999999</v>
      </c>
      <c r="I4261" s="18">
        <v>7.3</v>
      </c>
      <c r="J4261" s="18">
        <f t="shared" si="213"/>
        <v>21.9</v>
      </c>
    </row>
    <row r="4262" spans="1:10" ht="25.95" customHeight="1">
      <c r="A4262" s="1" t="s">
        <v>8012</v>
      </c>
      <c r="B4262" s="1"/>
      <c r="C4262" s="1"/>
      <c r="D4262" s="1" t="s">
        <v>8013</v>
      </c>
      <c r="E4262" s="15"/>
      <c r="F4262" s="24"/>
      <c r="G4262" s="15"/>
      <c r="H4262" s="12"/>
      <c r="I4262" s="15"/>
      <c r="J4262" s="16">
        <v>19584.28</v>
      </c>
    </row>
    <row r="4263" spans="1:10" ht="39" customHeight="1">
      <c r="A4263" s="2" t="s">
        <v>8014</v>
      </c>
      <c r="B4263" s="3" t="s">
        <v>7674</v>
      </c>
      <c r="C4263" s="2" t="s">
        <v>16</v>
      </c>
      <c r="D4263" s="2" t="s">
        <v>7675</v>
      </c>
      <c r="E4263" s="17" t="s">
        <v>954</v>
      </c>
      <c r="F4263" s="23">
        <v>2900</v>
      </c>
      <c r="G4263" s="18">
        <v>2.29</v>
      </c>
      <c r="H4263" s="13">
        <v>0.15279999999999999</v>
      </c>
      <c r="I4263" s="18">
        <v>2.63</v>
      </c>
      <c r="J4263" s="18">
        <f>TRUNC(F4263 * TRUNC(G4263 * (1 + 15.28 / 100), 2), 2)</f>
        <v>7627</v>
      </c>
    </row>
    <row r="4264" spans="1:10" ht="52.05" customHeight="1">
      <c r="A4264" s="2" t="s">
        <v>8015</v>
      </c>
      <c r="B4264" s="3" t="s">
        <v>7677</v>
      </c>
      <c r="C4264" s="2" t="s">
        <v>16</v>
      </c>
      <c r="D4264" s="2" t="s">
        <v>7678</v>
      </c>
      <c r="E4264" s="17" t="s">
        <v>954</v>
      </c>
      <c r="F4264" s="23">
        <v>40</v>
      </c>
      <c r="G4264" s="18">
        <v>30.67</v>
      </c>
      <c r="H4264" s="13">
        <v>0.15279999999999999</v>
      </c>
      <c r="I4264" s="18">
        <v>35.35</v>
      </c>
      <c r="J4264" s="18">
        <f>TRUNC(F4264 * TRUNC(G4264 * (1 + 15.28 / 100), 2), 2)</f>
        <v>1414</v>
      </c>
    </row>
    <row r="4265" spans="1:10" ht="39" customHeight="1">
      <c r="A4265" s="2" t="s">
        <v>8016</v>
      </c>
      <c r="B4265" s="3" t="s">
        <v>7680</v>
      </c>
      <c r="C4265" s="2" t="s">
        <v>16</v>
      </c>
      <c r="D4265" s="2" t="s">
        <v>7681</v>
      </c>
      <c r="E4265" s="17" t="s">
        <v>954</v>
      </c>
      <c r="F4265" s="23">
        <v>15</v>
      </c>
      <c r="G4265" s="18">
        <v>22.21</v>
      </c>
      <c r="H4265" s="13">
        <v>0.15279999999999999</v>
      </c>
      <c r="I4265" s="18">
        <v>25.6</v>
      </c>
      <c r="J4265" s="18">
        <f>TRUNC(F4265 * TRUNC(G4265 * (1 + 15.28 / 100), 2), 2)</f>
        <v>384</v>
      </c>
    </row>
    <row r="4266" spans="1:10" ht="52.05" customHeight="1">
      <c r="A4266" s="2" t="s">
        <v>8017</v>
      </c>
      <c r="B4266" s="3" t="s">
        <v>7683</v>
      </c>
      <c r="C4266" s="2" t="s">
        <v>16</v>
      </c>
      <c r="D4266" s="2" t="s">
        <v>7684</v>
      </c>
      <c r="E4266" s="17" t="s">
        <v>24</v>
      </c>
      <c r="F4266" s="23">
        <v>58</v>
      </c>
      <c r="G4266" s="18">
        <v>25.65</v>
      </c>
      <c r="H4266" s="13">
        <v>0.15279999999999999</v>
      </c>
      <c r="I4266" s="18">
        <v>29.56</v>
      </c>
      <c r="J4266" s="18">
        <f>TRUNC(F4266 * TRUNC(G4266 * (1 + 15.28 / 100), 2), 2)</f>
        <v>1714.48</v>
      </c>
    </row>
    <row r="4267" spans="1:10" ht="78" customHeight="1">
      <c r="A4267" s="2" t="s">
        <v>8018</v>
      </c>
      <c r="B4267" s="3" t="s">
        <v>7686</v>
      </c>
      <c r="C4267" s="2" t="s">
        <v>16</v>
      </c>
      <c r="D4267" s="2" t="s">
        <v>7687</v>
      </c>
      <c r="E4267" s="17" t="s">
        <v>24</v>
      </c>
      <c r="F4267" s="23">
        <v>104</v>
      </c>
      <c r="G4267" s="18">
        <v>70.44</v>
      </c>
      <c r="H4267" s="13">
        <v>0.15279999999999999</v>
      </c>
      <c r="I4267" s="18">
        <v>81.2</v>
      </c>
      <c r="J4267" s="18">
        <f>TRUNC(F4267 * TRUNC(G4267 * (1 + 15.28 / 100), 2), 2)</f>
        <v>8444.7999999999993</v>
      </c>
    </row>
    <row r="4268" spans="1:10" ht="25.95" customHeight="1">
      <c r="A4268" s="1" t="s">
        <v>8019</v>
      </c>
      <c r="B4268" s="1"/>
      <c r="C4268" s="1"/>
      <c r="D4268" s="1" t="s">
        <v>8020</v>
      </c>
      <c r="E4268" s="15"/>
      <c r="F4268" s="24"/>
      <c r="G4268" s="15"/>
      <c r="H4268" s="12"/>
      <c r="I4268" s="15"/>
      <c r="J4268" s="16">
        <v>8661.56</v>
      </c>
    </row>
    <row r="4269" spans="1:10" ht="25.95" customHeight="1">
      <c r="A4269" s="2" t="s">
        <v>8021</v>
      </c>
      <c r="B4269" s="3" t="s">
        <v>7691</v>
      </c>
      <c r="C4269" s="2" t="s">
        <v>16</v>
      </c>
      <c r="D4269" s="2" t="s">
        <v>7692</v>
      </c>
      <c r="E4269" s="17" t="s">
        <v>24</v>
      </c>
      <c r="F4269" s="23">
        <v>1</v>
      </c>
      <c r="G4269" s="18">
        <v>380.7</v>
      </c>
      <c r="H4269" s="13">
        <v>0.15279999999999999</v>
      </c>
      <c r="I4269" s="18">
        <v>438.87</v>
      </c>
      <c r="J4269" s="18">
        <f t="shared" ref="J4269:J4275" si="214">TRUNC(F4269 * TRUNC(G4269 * (1 + 15.28 / 100), 2), 2)</f>
        <v>438.87</v>
      </c>
    </row>
    <row r="4270" spans="1:10" ht="25.95" customHeight="1">
      <c r="A4270" s="2" t="s">
        <v>8022</v>
      </c>
      <c r="B4270" s="3" t="s">
        <v>7694</v>
      </c>
      <c r="C4270" s="2" t="s">
        <v>16</v>
      </c>
      <c r="D4270" s="2" t="s">
        <v>7695</v>
      </c>
      <c r="E4270" s="17" t="s">
        <v>24</v>
      </c>
      <c r="F4270" s="23">
        <v>1</v>
      </c>
      <c r="G4270" s="18">
        <v>317.25</v>
      </c>
      <c r="H4270" s="13">
        <v>0.15279999999999999</v>
      </c>
      <c r="I4270" s="18">
        <v>365.72</v>
      </c>
      <c r="J4270" s="18">
        <f t="shared" si="214"/>
        <v>365.72</v>
      </c>
    </row>
    <row r="4271" spans="1:10" ht="64.95" customHeight="1">
      <c r="A4271" s="2" t="s">
        <v>8023</v>
      </c>
      <c r="B4271" s="3" t="s">
        <v>7697</v>
      </c>
      <c r="C4271" s="2" t="s">
        <v>16</v>
      </c>
      <c r="D4271" s="2" t="s">
        <v>7698</v>
      </c>
      <c r="E4271" s="17" t="s">
        <v>24</v>
      </c>
      <c r="F4271" s="23">
        <v>1</v>
      </c>
      <c r="G4271" s="18">
        <v>2961</v>
      </c>
      <c r="H4271" s="13">
        <v>0.15279999999999999</v>
      </c>
      <c r="I4271" s="18">
        <v>3413.44</v>
      </c>
      <c r="J4271" s="18">
        <f t="shared" si="214"/>
        <v>3413.44</v>
      </c>
    </row>
    <row r="4272" spans="1:10" ht="64.95" customHeight="1">
      <c r="A4272" s="2" t="s">
        <v>8024</v>
      </c>
      <c r="B4272" s="3" t="s">
        <v>7700</v>
      </c>
      <c r="C4272" s="2" t="s">
        <v>16</v>
      </c>
      <c r="D4272" s="2" t="s">
        <v>7701</v>
      </c>
      <c r="E4272" s="17" t="s">
        <v>24</v>
      </c>
      <c r="F4272" s="23">
        <v>3</v>
      </c>
      <c r="G4272" s="18">
        <v>525.29999999999995</v>
      </c>
      <c r="H4272" s="13">
        <v>0.15279999999999999</v>
      </c>
      <c r="I4272" s="18">
        <v>605.55999999999995</v>
      </c>
      <c r="J4272" s="18">
        <f t="shared" si="214"/>
        <v>1816.68</v>
      </c>
    </row>
    <row r="4273" spans="1:10" ht="25.95" customHeight="1">
      <c r="A4273" s="2" t="s">
        <v>8025</v>
      </c>
      <c r="B4273" s="3" t="s">
        <v>7703</v>
      </c>
      <c r="C4273" s="2" t="s">
        <v>16</v>
      </c>
      <c r="D4273" s="2" t="s">
        <v>7704</v>
      </c>
      <c r="E4273" s="17" t="s">
        <v>24</v>
      </c>
      <c r="F4273" s="23">
        <v>8</v>
      </c>
      <c r="G4273" s="18">
        <v>64.099999999999994</v>
      </c>
      <c r="H4273" s="13">
        <v>0.15279999999999999</v>
      </c>
      <c r="I4273" s="18">
        <v>73.89</v>
      </c>
      <c r="J4273" s="18">
        <f t="shared" si="214"/>
        <v>591.12</v>
      </c>
    </row>
    <row r="4274" spans="1:10" ht="24" customHeight="1">
      <c r="A4274" s="2" t="s">
        <v>8026</v>
      </c>
      <c r="B4274" s="3" t="s">
        <v>7706</v>
      </c>
      <c r="C4274" s="2" t="s">
        <v>16</v>
      </c>
      <c r="D4274" s="2" t="s">
        <v>7707</v>
      </c>
      <c r="E4274" s="17" t="s">
        <v>24</v>
      </c>
      <c r="F4274" s="23">
        <v>16</v>
      </c>
      <c r="G4274" s="18">
        <v>84.6</v>
      </c>
      <c r="H4274" s="13">
        <v>0.15279999999999999</v>
      </c>
      <c r="I4274" s="18">
        <v>97.52</v>
      </c>
      <c r="J4274" s="18">
        <f t="shared" si="214"/>
        <v>1560.32</v>
      </c>
    </row>
    <row r="4275" spans="1:10" ht="24" customHeight="1">
      <c r="A4275" s="2" t="s">
        <v>8027</v>
      </c>
      <c r="B4275" s="3" t="s">
        <v>7709</v>
      </c>
      <c r="C4275" s="2" t="s">
        <v>16</v>
      </c>
      <c r="D4275" s="2" t="s">
        <v>7710</v>
      </c>
      <c r="E4275" s="17" t="s">
        <v>24</v>
      </c>
      <c r="F4275" s="23">
        <v>13</v>
      </c>
      <c r="G4275" s="18">
        <v>31.73</v>
      </c>
      <c r="H4275" s="13">
        <v>0.15279999999999999</v>
      </c>
      <c r="I4275" s="18">
        <v>36.57</v>
      </c>
      <c r="J4275" s="18">
        <f t="shared" si="214"/>
        <v>475.41</v>
      </c>
    </row>
    <row r="4276" spans="1:10" ht="25.95" customHeight="1">
      <c r="A4276" s="1" t="s">
        <v>8028</v>
      </c>
      <c r="B4276" s="1"/>
      <c r="C4276" s="1"/>
      <c r="D4276" s="1" t="s">
        <v>8029</v>
      </c>
      <c r="E4276" s="15"/>
      <c r="F4276" s="24"/>
      <c r="G4276" s="15"/>
      <c r="H4276" s="12"/>
      <c r="I4276" s="15"/>
      <c r="J4276" s="16">
        <v>34079.050000000003</v>
      </c>
    </row>
    <row r="4277" spans="1:10" ht="103.95" customHeight="1">
      <c r="A4277" s="2" t="s">
        <v>8030</v>
      </c>
      <c r="B4277" s="3" t="s">
        <v>7714</v>
      </c>
      <c r="C4277" s="2" t="s">
        <v>16</v>
      </c>
      <c r="D4277" s="2" t="s">
        <v>7715</v>
      </c>
      <c r="E4277" s="17" t="s">
        <v>24</v>
      </c>
      <c r="F4277" s="23">
        <v>1</v>
      </c>
      <c r="G4277" s="18">
        <v>17840</v>
      </c>
      <c r="H4277" s="13">
        <v>0.15279999999999999</v>
      </c>
      <c r="I4277" s="18">
        <v>20565.95</v>
      </c>
      <c r="J4277" s="18">
        <f t="shared" ref="J4277:J4283" si="215">TRUNC(F4277 * TRUNC(G4277 * (1 + 15.28 / 100), 2), 2)</f>
        <v>20565.95</v>
      </c>
    </row>
    <row r="4278" spans="1:10" ht="103.95" customHeight="1">
      <c r="A4278" s="2" t="s">
        <v>8031</v>
      </c>
      <c r="B4278" s="3" t="s">
        <v>7717</v>
      </c>
      <c r="C4278" s="2" t="s">
        <v>16</v>
      </c>
      <c r="D4278" s="2" t="s">
        <v>7718</v>
      </c>
      <c r="E4278" s="17" t="s">
        <v>24</v>
      </c>
      <c r="F4278" s="23">
        <v>1</v>
      </c>
      <c r="G4278" s="18">
        <v>3896.61</v>
      </c>
      <c r="H4278" s="13">
        <v>0.15279999999999999</v>
      </c>
      <c r="I4278" s="18">
        <v>4492.01</v>
      </c>
      <c r="J4278" s="18">
        <f t="shared" si="215"/>
        <v>4492.01</v>
      </c>
    </row>
    <row r="4279" spans="1:10" ht="64.95" customHeight="1">
      <c r="A4279" s="2" t="s">
        <v>8032</v>
      </c>
      <c r="B4279" s="3" t="s">
        <v>7720</v>
      </c>
      <c r="C4279" s="2" t="s">
        <v>16</v>
      </c>
      <c r="D4279" s="2" t="s">
        <v>7721</v>
      </c>
      <c r="E4279" s="17" t="s">
        <v>24</v>
      </c>
      <c r="F4279" s="23">
        <v>8</v>
      </c>
      <c r="G4279" s="18">
        <v>740.25</v>
      </c>
      <c r="H4279" s="13">
        <v>0.15279999999999999</v>
      </c>
      <c r="I4279" s="18">
        <v>853.36</v>
      </c>
      <c r="J4279" s="18">
        <f t="shared" si="215"/>
        <v>6826.88</v>
      </c>
    </row>
    <row r="4280" spans="1:10" ht="52.05" customHeight="1">
      <c r="A4280" s="2" t="s">
        <v>8033</v>
      </c>
      <c r="B4280" s="3" t="s">
        <v>7723</v>
      </c>
      <c r="C4280" s="2" t="s">
        <v>16</v>
      </c>
      <c r="D4280" s="2" t="s">
        <v>7724</v>
      </c>
      <c r="E4280" s="17" t="s">
        <v>24</v>
      </c>
      <c r="F4280" s="23">
        <v>14</v>
      </c>
      <c r="G4280" s="18">
        <v>47.59</v>
      </c>
      <c r="H4280" s="13">
        <v>0.15279999999999999</v>
      </c>
      <c r="I4280" s="18">
        <v>54.86</v>
      </c>
      <c r="J4280" s="18">
        <f t="shared" si="215"/>
        <v>768.04</v>
      </c>
    </row>
    <row r="4281" spans="1:10" ht="25.95" customHeight="1">
      <c r="A4281" s="2" t="s">
        <v>8034</v>
      </c>
      <c r="B4281" s="3" t="s">
        <v>7726</v>
      </c>
      <c r="C4281" s="2" t="s">
        <v>16</v>
      </c>
      <c r="D4281" s="2" t="s">
        <v>7727</v>
      </c>
      <c r="E4281" s="17" t="s">
        <v>24</v>
      </c>
      <c r="F4281" s="23">
        <v>24</v>
      </c>
      <c r="G4281" s="18">
        <v>15.86</v>
      </c>
      <c r="H4281" s="13">
        <v>0.15279999999999999</v>
      </c>
      <c r="I4281" s="18">
        <v>18.28</v>
      </c>
      <c r="J4281" s="18">
        <f t="shared" si="215"/>
        <v>438.72</v>
      </c>
    </row>
    <row r="4282" spans="1:10" ht="39" customHeight="1">
      <c r="A4282" s="2" t="s">
        <v>8035</v>
      </c>
      <c r="B4282" s="3" t="s">
        <v>7729</v>
      </c>
      <c r="C4282" s="2" t="s">
        <v>16</v>
      </c>
      <c r="D4282" s="2" t="s">
        <v>7730</v>
      </c>
      <c r="E4282" s="17" t="s">
        <v>24</v>
      </c>
      <c r="F4282" s="23">
        <v>2</v>
      </c>
      <c r="G4282" s="18">
        <v>31.73</v>
      </c>
      <c r="H4282" s="13">
        <v>0.15279999999999999</v>
      </c>
      <c r="I4282" s="18">
        <v>36.57</v>
      </c>
      <c r="J4282" s="18">
        <f t="shared" si="215"/>
        <v>73.14</v>
      </c>
    </row>
    <row r="4283" spans="1:10" ht="39" customHeight="1">
      <c r="A4283" s="2" t="s">
        <v>8036</v>
      </c>
      <c r="B4283" s="3" t="s">
        <v>7732</v>
      </c>
      <c r="C4283" s="2" t="s">
        <v>16</v>
      </c>
      <c r="D4283" s="2" t="s">
        <v>7733</v>
      </c>
      <c r="E4283" s="17" t="s">
        <v>24</v>
      </c>
      <c r="F4283" s="23">
        <v>3</v>
      </c>
      <c r="G4283" s="18">
        <v>264.38</v>
      </c>
      <c r="H4283" s="13">
        <v>0.15279999999999999</v>
      </c>
      <c r="I4283" s="18">
        <v>304.77</v>
      </c>
      <c r="J4283" s="18">
        <f t="shared" si="215"/>
        <v>914.31</v>
      </c>
    </row>
    <row r="4284" spans="1:10" ht="24" customHeight="1">
      <c r="A4284" s="1" t="s">
        <v>8037</v>
      </c>
      <c r="B4284" s="1"/>
      <c r="C4284" s="1"/>
      <c r="D4284" s="1" t="s">
        <v>8038</v>
      </c>
      <c r="E4284" s="15"/>
      <c r="F4284" s="24"/>
      <c r="G4284" s="15"/>
      <c r="H4284" s="12"/>
      <c r="I4284" s="15"/>
      <c r="J4284" s="16">
        <v>16311.12</v>
      </c>
    </row>
    <row r="4285" spans="1:10" ht="24" customHeight="1">
      <c r="A4285" s="2" t="s">
        <v>8039</v>
      </c>
      <c r="B4285" s="3" t="s">
        <v>7737</v>
      </c>
      <c r="C4285" s="2" t="s">
        <v>16</v>
      </c>
      <c r="D4285" s="2" t="s">
        <v>7738</v>
      </c>
      <c r="E4285" s="17" t="s">
        <v>24</v>
      </c>
      <c r="F4285" s="23">
        <v>251</v>
      </c>
      <c r="G4285" s="18">
        <v>52.88</v>
      </c>
      <c r="H4285" s="13">
        <v>0.15279999999999999</v>
      </c>
      <c r="I4285" s="18">
        <v>60.96</v>
      </c>
      <c r="J4285" s="18">
        <f>TRUNC(F4285 * TRUNC(G4285 * (1 + 15.28 / 100), 2), 2)</f>
        <v>15300.96</v>
      </c>
    </row>
    <row r="4286" spans="1:10" ht="25.95" customHeight="1">
      <c r="A4286" s="2" t="s">
        <v>8040</v>
      </c>
      <c r="B4286" s="3" t="s">
        <v>7740</v>
      </c>
      <c r="C4286" s="2" t="s">
        <v>16</v>
      </c>
      <c r="D4286" s="2" t="s">
        <v>7741</v>
      </c>
      <c r="E4286" s="17" t="s">
        <v>24</v>
      </c>
      <c r="F4286" s="23">
        <v>166</v>
      </c>
      <c r="G4286" s="18">
        <v>2.12</v>
      </c>
      <c r="H4286" s="13">
        <v>0.15279999999999999</v>
      </c>
      <c r="I4286" s="18">
        <v>2.44</v>
      </c>
      <c r="J4286" s="18">
        <f>TRUNC(F4286 * TRUNC(G4286 * (1 + 15.28 / 100), 2), 2)</f>
        <v>405.04</v>
      </c>
    </row>
    <row r="4287" spans="1:10" ht="24" customHeight="1">
      <c r="A4287" s="2" t="s">
        <v>8041</v>
      </c>
      <c r="B4287" s="3" t="s">
        <v>7743</v>
      </c>
      <c r="C4287" s="2" t="s">
        <v>16</v>
      </c>
      <c r="D4287" s="2" t="s">
        <v>7744</v>
      </c>
      <c r="E4287" s="17" t="s">
        <v>24</v>
      </c>
      <c r="F4287" s="23">
        <v>5</v>
      </c>
      <c r="G4287" s="18">
        <v>88.07</v>
      </c>
      <c r="H4287" s="13">
        <v>0.15279999999999999</v>
      </c>
      <c r="I4287" s="18">
        <v>101.52</v>
      </c>
      <c r="J4287" s="18">
        <f>TRUNC(F4287 * TRUNC(G4287 * (1 + 15.28 / 100), 2), 2)</f>
        <v>507.6</v>
      </c>
    </row>
    <row r="4288" spans="1:10" ht="25.95" customHeight="1">
      <c r="A4288" s="2" t="s">
        <v>8042</v>
      </c>
      <c r="B4288" s="3" t="s">
        <v>7746</v>
      </c>
      <c r="C4288" s="2" t="s">
        <v>16</v>
      </c>
      <c r="D4288" s="2" t="s">
        <v>7747</v>
      </c>
      <c r="E4288" s="17" t="s">
        <v>24</v>
      </c>
      <c r="F4288" s="23">
        <v>8</v>
      </c>
      <c r="G4288" s="18">
        <v>10.58</v>
      </c>
      <c r="H4288" s="13">
        <v>0.15279999999999999</v>
      </c>
      <c r="I4288" s="18">
        <v>12.19</v>
      </c>
      <c r="J4288" s="18">
        <f>TRUNC(F4288 * TRUNC(G4288 * (1 + 15.28 / 100), 2), 2)</f>
        <v>97.52</v>
      </c>
    </row>
    <row r="4289" spans="1:10" ht="25.95" customHeight="1">
      <c r="A4289" s="1" t="s">
        <v>8043</v>
      </c>
      <c r="B4289" s="1"/>
      <c r="C4289" s="1"/>
      <c r="D4289" s="1" t="s">
        <v>8044</v>
      </c>
      <c r="E4289" s="15"/>
      <c r="F4289" s="24"/>
      <c r="G4289" s="15"/>
      <c r="H4289" s="12"/>
      <c r="I4289" s="15"/>
      <c r="J4289" s="16">
        <v>642.66</v>
      </c>
    </row>
    <row r="4290" spans="1:10" ht="39" customHeight="1">
      <c r="A4290" s="2" t="s">
        <v>8045</v>
      </c>
      <c r="B4290" s="3" t="s">
        <v>7751</v>
      </c>
      <c r="C4290" s="2" t="s">
        <v>16</v>
      </c>
      <c r="D4290" s="2" t="s">
        <v>7752</v>
      </c>
      <c r="E4290" s="17" t="s">
        <v>24</v>
      </c>
      <c r="F4290" s="23">
        <v>2</v>
      </c>
      <c r="G4290" s="18">
        <v>63.45</v>
      </c>
      <c r="H4290" s="13">
        <v>0.15279999999999999</v>
      </c>
      <c r="I4290" s="18">
        <v>73.14</v>
      </c>
      <c r="J4290" s="18">
        <f t="shared" ref="J4290:J4295" si="216">TRUNC(F4290 * TRUNC(G4290 * (1 + 15.28 / 100), 2), 2)</f>
        <v>146.28</v>
      </c>
    </row>
    <row r="4291" spans="1:10" ht="39" customHeight="1">
      <c r="A4291" s="2" t="s">
        <v>8046</v>
      </c>
      <c r="B4291" s="3" t="s">
        <v>7754</v>
      </c>
      <c r="C4291" s="2" t="s">
        <v>16</v>
      </c>
      <c r="D4291" s="2" t="s">
        <v>7755</v>
      </c>
      <c r="E4291" s="17" t="s">
        <v>24</v>
      </c>
      <c r="F4291" s="23">
        <v>1</v>
      </c>
      <c r="G4291" s="18">
        <v>63.45</v>
      </c>
      <c r="H4291" s="13">
        <v>0.15279999999999999</v>
      </c>
      <c r="I4291" s="18">
        <v>73.14</v>
      </c>
      <c r="J4291" s="18">
        <f t="shared" si="216"/>
        <v>73.14</v>
      </c>
    </row>
    <row r="4292" spans="1:10" ht="64.95" customHeight="1">
      <c r="A4292" s="2" t="s">
        <v>8047</v>
      </c>
      <c r="B4292" s="3" t="s">
        <v>7757</v>
      </c>
      <c r="C4292" s="2" t="s">
        <v>16</v>
      </c>
      <c r="D4292" s="2" t="s">
        <v>7758</v>
      </c>
      <c r="E4292" s="17" t="s">
        <v>24</v>
      </c>
      <c r="F4292" s="23">
        <v>9</v>
      </c>
      <c r="G4292" s="18">
        <v>0.84</v>
      </c>
      <c r="H4292" s="13">
        <v>0.15279999999999999</v>
      </c>
      <c r="I4292" s="18">
        <v>0.96</v>
      </c>
      <c r="J4292" s="18">
        <f t="shared" si="216"/>
        <v>8.64</v>
      </c>
    </row>
    <row r="4293" spans="1:10" ht="91.05" customHeight="1">
      <c r="A4293" s="2" t="s">
        <v>8048</v>
      </c>
      <c r="B4293" s="3" t="s">
        <v>7760</v>
      </c>
      <c r="C4293" s="2" t="s">
        <v>16</v>
      </c>
      <c r="D4293" s="2" t="s">
        <v>7761</v>
      </c>
      <c r="E4293" s="17" t="s">
        <v>954</v>
      </c>
      <c r="F4293" s="23">
        <v>20</v>
      </c>
      <c r="G4293" s="18">
        <v>6</v>
      </c>
      <c r="H4293" s="13">
        <v>0.15279999999999999</v>
      </c>
      <c r="I4293" s="18">
        <v>6.91</v>
      </c>
      <c r="J4293" s="18">
        <f t="shared" si="216"/>
        <v>138.19999999999999</v>
      </c>
    </row>
    <row r="4294" spans="1:10" ht="91.05" customHeight="1">
      <c r="A4294" s="2" t="s">
        <v>8049</v>
      </c>
      <c r="B4294" s="3" t="s">
        <v>7763</v>
      </c>
      <c r="C4294" s="2" t="s">
        <v>16</v>
      </c>
      <c r="D4294" s="2" t="s">
        <v>7764</v>
      </c>
      <c r="E4294" s="17" t="s">
        <v>954</v>
      </c>
      <c r="F4294" s="23">
        <v>20</v>
      </c>
      <c r="G4294" s="18">
        <v>6</v>
      </c>
      <c r="H4294" s="13">
        <v>0.15279999999999999</v>
      </c>
      <c r="I4294" s="18">
        <v>6.91</v>
      </c>
      <c r="J4294" s="18">
        <f t="shared" si="216"/>
        <v>138.19999999999999</v>
      </c>
    </row>
    <row r="4295" spans="1:10" ht="91.05" customHeight="1">
      <c r="A4295" s="2" t="s">
        <v>8050</v>
      </c>
      <c r="B4295" s="3" t="s">
        <v>7766</v>
      </c>
      <c r="C4295" s="2" t="s">
        <v>16</v>
      </c>
      <c r="D4295" s="2" t="s">
        <v>7767</v>
      </c>
      <c r="E4295" s="17" t="s">
        <v>954</v>
      </c>
      <c r="F4295" s="23">
        <v>20</v>
      </c>
      <c r="G4295" s="18">
        <v>6</v>
      </c>
      <c r="H4295" s="13">
        <v>0.15279999999999999</v>
      </c>
      <c r="I4295" s="18">
        <v>6.91</v>
      </c>
      <c r="J4295" s="18">
        <f t="shared" si="216"/>
        <v>138.19999999999999</v>
      </c>
    </row>
    <row r="4296" spans="1:10" ht="24" customHeight="1">
      <c r="A4296" s="1" t="s">
        <v>8051</v>
      </c>
      <c r="B4296" s="1"/>
      <c r="C4296" s="1"/>
      <c r="D4296" s="1" t="s">
        <v>8052</v>
      </c>
      <c r="E4296" s="15"/>
      <c r="F4296" s="24"/>
      <c r="G4296" s="15"/>
      <c r="H4296" s="12"/>
      <c r="I4296" s="15"/>
      <c r="J4296" s="16">
        <v>42956.05</v>
      </c>
    </row>
    <row r="4297" spans="1:10" ht="117" customHeight="1">
      <c r="A4297" s="2" t="s">
        <v>8053</v>
      </c>
      <c r="B4297" s="3" t="s">
        <v>7771</v>
      </c>
      <c r="C4297" s="2" t="s">
        <v>16</v>
      </c>
      <c r="D4297" s="2" t="s">
        <v>7772</v>
      </c>
      <c r="E4297" s="17" t="s">
        <v>24</v>
      </c>
      <c r="F4297" s="23">
        <v>1</v>
      </c>
      <c r="G4297" s="18">
        <v>27875</v>
      </c>
      <c r="H4297" s="13">
        <v>0.15279999999999999</v>
      </c>
      <c r="I4297" s="18">
        <v>32134.3</v>
      </c>
      <c r="J4297" s="18">
        <f>TRUNC(F4297 * TRUNC(G4297 * (1 + 15.28 / 100), 2), 2)</f>
        <v>32134.3</v>
      </c>
    </row>
    <row r="4298" spans="1:10" ht="117" customHeight="1">
      <c r="A4298" s="2" t="s">
        <v>8054</v>
      </c>
      <c r="B4298" s="3" t="s">
        <v>7774</v>
      </c>
      <c r="C4298" s="2" t="s">
        <v>16</v>
      </c>
      <c r="D4298" s="2" t="s">
        <v>7775</v>
      </c>
      <c r="E4298" s="17" t="s">
        <v>24</v>
      </c>
      <c r="F4298" s="23">
        <v>9</v>
      </c>
      <c r="G4298" s="18">
        <v>836.25</v>
      </c>
      <c r="H4298" s="13">
        <v>0.15279999999999999</v>
      </c>
      <c r="I4298" s="18">
        <v>964.02</v>
      </c>
      <c r="J4298" s="18">
        <f>TRUNC(F4298 * TRUNC(G4298 * (1 + 15.28 / 100), 2), 2)</f>
        <v>8676.18</v>
      </c>
    </row>
    <row r="4299" spans="1:10" ht="78" customHeight="1">
      <c r="A4299" s="2" t="s">
        <v>8055</v>
      </c>
      <c r="B4299" s="3" t="s">
        <v>7777</v>
      </c>
      <c r="C4299" s="2" t="s">
        <v>16</v>
      </c>
      <c r="D4299" s="2" t="s">
        <v>7778</v>
      </c>
      <c r="E4299" s="17" t="s">
        <v>24</v>
      </c>
      <c r="F4299" s="23">
        <v>3</v>
      </c>
      <c r="G4299" s="18">
        <v>232.65</v>
      </c>
      <c r="H4299" s="13">
        <v>0.15279999999999999</v>
      </c>
      <c r="I4299" s="18">
        <v>268.19</v>
      </c>
      <c r="J4299" s="18">
        <f>TRUNC(F4299 * TRUNC(G4299 * (1 + 15.28 / 100), 2), 2)</f>
        <v>804.57</v>
      </c>
    </row>
    <row r="4300" spans="1:10" ht="181.95" customHeight="1">
      <c r="A4300" s="2" t="s">
        <v>8056</v>
      </c>
      <c r="B4300" s="3" t="s">
        <v>7780</v>
      </c>
      <c r="C4300" s="2" t="s">
        <v>16</v>
      </c>
      <c r="D4300" s="2" t="s">
        <v>7781</v>
      </c>
      <c r="E4300" s="17" t="s">
        <v>24</v>
      </c>
      <c r="F4300" s="23">
        <v>2</v>
      </c>
      <c r="G4300" s="18">
        <v>581.63</v>
      </c>
      <c r="H4300" s="13">
        <v>0.15279999999999999</v>
      </c>
      <c r="I4300" s="18">
        <v>670.5</v>
      </c>
      <c r="J4300" s="18">
        <f>TRUNC(F4300 * TRUNC(G4300 * (1 + 15.28 / 100), 2), 2)</f>
        <v>1341</v>
      </c>
    </row>
    <row r="4301" spans="1:10" ht="24" customHeight="1">
      <c r="A4301" s="1" t="s">
        <v>8057</v>
      </c>
      <c r="B4301" s="1"/>
      <c r="C4301" s="1"/>
      <c r="D4301" s="1" t="s">
        <v>8058</v>
      </c>
      <c r="E4301" s="15"/>
      <c r="F4301" s="24"/>
      <c r="G4301" s="15"/>
      <c r="H4301" s="12"/>
      <c r="I4301" s="15"/>
      <c r="J4301" s="16">
        <v>119154.45</v>
      </c>
    </row>
    <row r="4302" spans="1:10" ht="24" customHeight="1">
      <c r="A4302" s="1" t="s">
        <v>8059</v>
      </c>
      <c r="B4302" s="1"/>
      <c r="C4302" s="1"/>
      <c r="D4302" s="1" t="s">
        <v>8060</v>
      </c>
      <c r="E4302" s="15"/>
      <c r="F4302" s="24"/>
      <c r="G4302" s="15"/>
      <c r="H4302" s="12"/>
      <c r="I4302" s="15"/>
      <c r="J4302" s="16">
        <v>32374.61</v>
      </c>
    </row>
    <row r="4303" spans="1:10" ht="25.95" customHeight="1">
      <c r="A4303" s="2" t="s">
        <v>8061</v>
      </c>
      <c r="B4303" s="3" t="s">
        <v>7787</v>
      </c>
      <c r="C4303" s="2" t="s">
        <v>16</v>
      </c>
      <c r="D4303" s="2" t="s">
        <v>7547</v>
      </c>
      <c r="E4303" s="17" t="s">
        <v>954</v>
      </c>
      <c r="F4303" s="23">
        <v>55</v>
      </c>
      <c r="G4303" s="18">
        <v>44.99</v>
      </c>
      <c r="H4303" s="13">
        <v>0.2223</v>
      </c>
      <c r="I4303" s="18">
        <v>54.99</v>
      </c>
      <c r="J4303" s="18">
        <f t="shared" ref="J4303:J4344" si="217">TRUNC(F4303 * TRUNC(G4303 * (1 + 22.23 / 100), 2), 2)</f>
        <v>3024.45</v>
      </c>
    </row>
    <row r="4304" spans="1:10" ht="25.95" customHeight="1">
      <c r="A4304" s="2" t="s">
        <v>8062</v>
      </c>
      <c r="B4304" s="3" t="s">
        <v>7789</v>
      </c>
      <c r="C4304" s="2" t="s">
        <v>16</v>
      </c>
      <c r="D4304" s="2" t="s">
        <v>7550</v>
      </c>
      <c r="E4304" s="17" t="s">
        <v>24</v>
      </c>
      <c r="F4304" s="23">
        <v>6</v>
      </c>
      <c r="G4304" s="18">
        <v>13.49</v>
      </c>
      <c r="H4304" s="13">
        <v>0.2223</v>
      </c>
      <c r="I4304" s="18">
        <v>16.48</v>
      </c>
      <c r="J4304" s="18">
        <f t="shared" si="217"/>
        <v>98.88</v>
      </c>
    </row>
    <row r="4305" spans="1:10" ht="25.95" customHeight="1">
      <c r="A4305" s="2" t="s">
        <v>8063</v>
      </c>
      <c r="B4305" s="3" t="s">
        <v>7791</v>
      </c>
      <c r="C4305" s="2" t="s">
        <v>16</v>
      </c>
      <c r="D4305" s="2" t="s">
        <v>7553</v>
      </c>
      <c r="E4305" s="17" t="s">
        <v>24</v>
      </c>
      <c r="F4305" s="23">
        <v>4</v>
      </c>
      <c r="G4305" s="18">
        <v>13.49</v>
      </c>
      <c r="H4305" s="13">
        <v>0.2223</v>
      </c>
      <c r="I4305" s="18">
        <v>16.48</v>
      </c>
      <c r="J4305" s="18">
        <f t="shared" si="217"/>
        <v>65.92</v>
      </c>
    </row>
    <row r="4306" spans="1:10" ht="25.95" customHeight="1">
      <c r="A4306" s="2" t="s">
        <v>8064</v>
      </c>
      <c r="B4306" s="3" t="s">
        <v>7793</v>
      </c>
      <c r="C4306" s="2" t="s">
        <v>16</v>
      </c>
      <c r="D4306" s="2" t="s">
        <v>7556</v>
      </c>
      <c r="E4306" s="17" t="s">
        <v>24</v>
      </c>
      <c r="F4306" s="23">
        <v>3</v>
      </c>
      <c r="G4306" s="18">
        <v>13.49</v>
      </c>
      <c r="H4306" s="13">
        <v>0.2223</v>
      </c>
      <c r="I4306" s="18">
        <v>16.48</v>
      </c>
      <c r="J4306" s="18">
        <f t="shared" si="217"/>
        <v>49.44</v>
      </c>
    </row>
    <row r="4307" spans="1:10" ht="52.05" customHeight="1">
      <c r="A4307" s="2" t="s">
        <v>8065</v>
      </c>
      <c r="B4307" s="3" t="s">
        <v>7795</v>
      </c>
      <c r="C4307" s="2" t="s">
        <v>16</v>
      </c>
      <c r="D4307" s="2" t="s">
        <v>7559</v>
      </c>
      <c r="E4307" s="17" t="s">
        <v>6231</v>
      </c>
      <c r="F4307" s="23">
        <v>61</v>
      </c>
      <c r="G4307" s="18">
        <v>13.49</v>
      </c>
      <c r="H4307" s="13">
        <v>0.2223</v>
      </c>
      <c r="I4307" s="18">
        <v>16.48</v>
      </c>
      <c r="J4307" s="18">
        <f t="shared" si="217"/>
        <v>1005.28</v>
      </c>
    </row>
    <row r="4308" spans="1:10" ht="142.94999999999999" customHeight="1">
      <c r="A4308" s="2" t="s">
        <v>8066</v>
      </c>
      <c r="B4308" s="3" t="s">
        <v>7797</v>
      </c>
      <c r="C4308" s="2" t="s">
        <v>16</v>
      </c>
      <c r="D4308" s="2" t="s">
        <v>7562</v>
      </c>
      <c r="E4308" s="17" t="s">
        <v>6231</v>
      </c>
      <c r="F4308" s="23">
        <v>28</v>
      </c>
      <c r="G4308" s="18">
        <v>13.49</v>
      </c>
      <c r="H4308" s="13">
        <v>0.2223</v>
      </c>
      <c r="I4308" s="18">
        <v>16.48</v>
      </c>
      <c r="J4308" s="18">
        <f t="shared" si="217"/>
        <v>461.44</v>
      </c>
    </row>
    <row r="4309" spans="1:10" ht="25.95" customHeight="1">
      <c r="A4309" s="2" t="s">
        <v>8067</v>
      </c>
      <c r="B4309" s="3" t="s">
        <v>7799</v>
      </c>
      <c r="C4309" s="2" t="s">
        <v>16</v>
      </c>
      <c r="D4309" s="2" t="s">
        <v>7565</v>
      </c>
      <c r="E4309" s="17" t="s">
        <v>954</v>
      </c>
      <c r="F4309" s="23">
        <v>18</v>
      </c>
      <c r="G4309" s="18">
        <v>35.99</v>
      </c>
      <c r="H4309" s="13">
        <v>0.2223</v>
      </c>
      <c r="I4309" s="18">
        <v>43.99</v>
      </c>
      <c r="J4309" s="18">
        <f t="shared" si="217"/>
        <v>791.82</v>
      </c>
    </row>
    <row r="4310" spans="1:10" ht="25.95" customHeight="1">
      <c r="A4310" s="2" t="s">
        <v>8068</v>
      </c>
      <c r="B4310" s="3" t="s">
        <v>7801</v>
      </c>
      <c r="C4310" s="2" t="s">
        <v>16</v>
      </c>
      <c r="D4310" s="2" t="s">
        <v>7568</v>
      </c>
      <c r="E4310" s="17" t="s">
        <v>24</v>
      </c>
      <c r="F4310" s="23">
        <v>1</v>
      </c>
      <c r="G4310" s="18">
        <v>13.49</v>
      </c>
      <c r="H4310" s="13">
        <v>0.2223</v>
      </c>
      <c r="I4310" s="18">
        <v>16.48</v>
      </c>
      <c r="J4310" s="18">
        <f t="shared" si="217"/>
        <v>16.48</v>
      </c>
    </row>
    <row r="4311" spans="1:10" ht="25.95" customHeight="1">
      <c r="A4311" s="2" t="s">
        <v>8069</v>
      </c>
      <c r="B4311" s="3" t="s">
        <v>7803</v>
      </c>
      <c r="C4311" s="2" t="s">
        <v>16</v>
      </c>
      <c r="D4311" s="2" t="s">
        <v>7571</v>
      </c>
      <c r="E4311" s="17" t="s">
        <v>24</v>
      </c>
      <c r="F4311" s="23">
        <v>4</v>
      </c>
      <c r="G4311" s="18">
        <v>13.49</v>
      </c>
      <c r="H4311" s="13">
        <v>0.2223</v>
      </c>
      <c r="I4311" s="18">
        <v>16.48</v>
      </c>
      <c r="J4311" s="18">
        <f t="shared" si="217"/>
        <v>65.92</v>
      </c>
    </row>
    <row r="4312" spans="1:10" ht="64.95" customHeight="1">
      <c r="A4312" s="2" t="s">
        <v>8070</v>
      </c>
      <c r="B4312" s="3" t="s">
        <v>7805</v>
      </c>
      <c r="C4312" s="2" t="s">
        <v>16</v>
      </c>
      <c r="D4312" s="2" t="s">
        <v>7574</v>
      </c>
      <c r="E4312" s="17" t="s">
        <v>6231</v>
      </c>
      <c r="F4312" s="23">
        <v>3</v>
      </c>
      <c r="G4312" s="18">
        <v>13.49</v>
      </c>
      <c r="H4312" s="13">
        <v>0.2223</v>
      </c>
      <c r="I4312" s="18">
        <v>16.48</v>
      </c>
      <c r="J4312" s="18">
        <f t="shared" si="217"/>
        <v>49.44</v>
      </c>
    </row>
    <row r="4313" spans="1:10" ht="52.05" customHeight="1">
      <c r="A4313" s="2" t="s">
        <v>8071</v>
      </c>
      <c r="B4313" s="3" t="s">
        <v>7807</v>
      </c>
      <c r="C4313" s="2" t="s">
        <v>16</v>
      </c>
      <c r="D4313" s="2" t="s">
        <v>7577</v>
      </c>
      <c r="E4313" s="17" t="s">
        <v>6231</v>
      </c>
      <c r="F4313" s="23">
        <v>20</v>
      </c>
      <c r="G4313" s="18">
        <v>13.49</v>
      </c>
      <c r="H4313" s="13">
        <v>0.2223</v>
      </c>
      <c r="I4313" s="18">
        <v>16.48</v>
      </c>
      <c r="J4313" s="18">
        <f t="shared" si="217"/>
        <v>329.6</v>
      </c>
    </row>
    <row r="4314" spans="1:10" ht="103.95" customHeight="1">
      <c r="A4314" s="2" t="s">
        <v>8072</v>
      </c>
      <c r="B4314" s="3" t="s">
        <v>7809</v>
      </c>
      <c r="C4314" s="2" t="s">
        <v>16</v>
      </c>
      <c r="D4314" s="2" t="s">
        <v>7580</v>
      </c>
      <c r="E4314" s="17" t="s">
        <v>6231</v>
      </c>
      <c r="F4314" s="23">
        <v>9</v>
      </c>
      <c r="G4314" s="18">
        <v>13.49</v>
      </c>
      <c r="H4314" s="13">
        <v>0.2223</v>
      </c>
      <c r="I4314" s="18">
        <v>16.48</v>
      </c>
      <c r="J4314" s="18">
        <f t="shared" si="217"/>
        <v>148.32</v>
      </c>
    </row>
    <row r="4315" spans="1:10" ht="39" customHeight="1">
      <c r="A4315" s="2" t="s">
        <v>8073</v>
      </c>
      <c r="B4315" s="3" t="s">
        <v>7811</v>
      </c>
      <c r="C4315" s="2" t="s">
        <v>16</v>
      </c>
      <c r="D4315" s="2" t="s">
        <v>7583</v>
      </c>
      <c r="E4315" s="17" t="s">
        <v>954</v>
      </c>
      <c r="F4315" s="23">
        <v>50</v>
      </c>
      <c r="G4315" s="18">
        <v>44.99</v>
      </c>
      <c r="H4315" s="13">
        <v>0.2223</v>
      </c>
      <c r="I4315" s="18">
        <v>54.99</v>
      </c>
      <c r="J4315" s="18">
        <f t="shared" si="217"/>
        <v>2749.5</v>
      </c>
    </row>
    <row r="4316" spans="1:10" ht="39" customHeight="1">
      <c r="A4316" s="2" t="s">
        <v>8074</v>
      </c>
      <c r="B4316" s="3" t="s">
        <v>7813</v>
      </c>
      <c r="C4316" s="2" t="s">
        <v>16</v>
      </c>
      <c r="D4316" s="2" t="s">
        <v>7586</v>
      </c>
      <c r="E4316" s="17" t="s">
        <v>24</v>
      </c>
      <c r="F4316" s="23">
        <v>3</v>
      </c>
      <c r="G4316" s="18">
        <v>13.49</v>
      </c>
      <c r="H4316" s="13">
        <v>0.2223</v>
      </c>
      <c r="I4316" s="18">
        <v>16.48</v>
      </c>
      <c r="J4316" s="18">
        <f t="shared" si="217"/>
        <v>49.44</v>
      </c>
    </row>
    <row r="4317" spans="1:10" ht="39" customHeight="1">
      <c r="A4317" s="2" t="s">
        <v>8075</v>
      </c>
      <c r="B4317" s="3" t="s">
        <v>7815</v>
      </c>
      <c r="C4317" s="2" t="s">
        <v>16</v>
      </c>
      <c r="D4317" s="2" t="s">
        <v>7589</v>
      </c>
      <c r="E4317" s="17" t="s">
        <v>24</v>
      </c>
      <c r="F4317" s="23">
        <v>3</v>
      </c>
      <c r="G4317" s="18">
        <v>13.49</v>
      </c>
      <c r="H4317" s="13">
        <v>0.2223</v>
      </c>
      <c r="I4317" s="18">
        <v>16.48</v>
      </c>
      <c r="J4317" s="18">
        <f t="shared" si="217"/>
        <v>49.44</v>
      </c>
    </row>
    <row r="4318" spans="1:10" ht="39" customHeight="1">
      <c r="A4318" s="2" t="s">
        <v>8076</v>
      </c>
      <c r="B4318" s="3" t="s">
        <v>7817</v>
      </c>
      <c r="C4318" s="2" t="s">
        <v>16</v>
      </c>
      <c r="D4318" s="2" t="s">
        <v>7592</v>
      </c>
      <c r="E4318" s="17" t="s">
        <v>24</v>
      </c>
      <c r="F4318" s="23">
        <v>1</v>
      </c>
      <c r="G4318" s="18">
        <v>13.49</v>
      </c>
      <c r="H4318" s="13">
        <v>0.2223</v>
      </c>
      <c r="I4318" s="18">
        <v>16.48</v>
      </c>
      <c r="J4318" s="18">
        <f t="shared" si="217"/>
        <v>16.48</v>
      </c>
    </row>
    <row r="4319" spans="1:10" ht="52.05" customHeight="1">
      <c r="A4319" s="2" t="s">
        <v>8077</v>
      </c>
      <c r="B4319" s="3" t="s">
        <v>7819</v>
      </c>
      <c r="C4319" s="2" t="s">
        <v>16</v>
      </c>
      <c r="D4319" s="2" t="s">
        <v>7595</v>
      </c>
      <c r="E4319" s="17" t="s">
        <v>6231</v>
      </c>
      <c r="F4319" s="23">
        <v>32</v>
      </c>
      <c r="G4319" s="18">
        <v>13.49</v>
      </c>
      <c r="H4319" s="13">
        <v>0.2223</v>
      </c>
      <c r="I4319" s="18">
        <v>16.48</v>
      </c>
      <c r="J4319" s="18">
        <f t="shared" si="217"/>
        <v>527.36</v>
      </c>
    </row>
    <row r="4320" spans="1:10" ht="64.95" customHeight="1">
      <c r="A4320" s="2" t="s">
        <v>8078</v>
      </c>
      <c r="B4320" s="3" t="s">
        <v>7821</v>
      </c>
      <c r="C4320" s="2" t="s">
        <v>16</v>
      </c>
      <c r="D4320" s="2" t="s">
        <v>7598</v>
      </c>
      <c r="E4320" s="17" t="s">
        <v>6231</v>
      </c>
      <c r="F4320" s="23">
        <v>25</v>
      </c>
      <c r="G4320" s="18">
        <v>13.49</v>
      </c>
      <c r="H4320" s="13">
        <v>0.2223</v>
      </c>
      <c r="I4320" s="18">
        <v>16.48</v>
      </c>
      <c r="J4320" s="18">
        <f t="shared" si="217"/>
        <v>412</v>
      </c>
    </row>
    <row r="4321" spans="1:10" ht="39" customHeight="1">
      <c r="A4321" s="2" t="s">
        <v>8079</v>
      </c>
      <c r="B4321" s="3" t="s">
        <v>7823</v>
      </c>
      <c r="C4321" s="2" t="s">
        <v>16</v>
      </c>
      <c r="D4321" s="2" t="s">
        <v>7601</v>
      </c>
      <c r="E4321" s="17" t="s">
        <v>954</v>
      </c>
      <c r="F4321" s="23">
        <v>20</v>
      </c>
      <c r="G4321" s="18">
        <v>44.99</v>
      </c>
      <c r="H4321" s="13">
        <v>0.2223</v>
      </c>
      <c r="I4321" s="18">
        <v>54.99</v>
      </c>
      <c r="J4321" s="18">
        <f t="shared" si="217"/>
        <v>1099.8</v>
      </c>
    </row>
    <row r="4322" spans="1:10" ht="39" customHeight="1">
      <c r="A4322" s="2" t="s">
        <v>8080</v>
      </c>
      <c r="B4322" s="3" t="s">
        <v>7825</v>
      </c>
      <c r="C4322" s="2" t="s">
        <v>16</v>
      </c>
      <c r="D4322" s="2" t="s">
        <v>7604</v>
      </c>
      <c r="E4322" s="17" t="s">
        <v>24</v>
      </c>
      <c r="F4322" s="23">
        <v>2</v>
      </c>
      <c r="G4322" s="18">
        <v>13.49</v>
      </c>
      <c r="H4322" s="13">
        <v>0.2223</v>
      </c>
      <c r="I4322" s="18">
        <v>16.48</v>
      </c>
      <c r="J4322" s="18">
        <f t="shared" si="217"/>
        <v>32.96</v>
      </c>
    </row>
    <row r="4323" spans="1:10" ht="52.05" customHeight="1">
      <c r="A4323" s="2" t="s">
        <v>8081</v>
      </c>
      <c r="B4323" s="3" t="s">
        <v>7827</v>
      </c>
      <c r="C4323" s="2" t="s">
        <v>16</v>
      </c>
      <c r="D4323" s="2" t="s">
        <v>7607</v>
      </c>
      <c r="E4323" s="17" t="s">
        <v>6231</v>
      </c>
      <c r="F4323" s="23">
        <v>11</v>
      </c>
      <c r="G4323" s="18">
        <v>13.49</v>
      </c>
      <c r="H4323" s="13">
        <v>0.2223</v>
      </c>
      <c r="I4323" s="18">
        <v>16.48</v>
      </c>
      <c r="J4323" s="18">
        <f t="shared" si="217"/>
        <v>181.28</v>
      </c>
    </row>
    <row r="4324" spans="1:10" ht="64.95" customHeight="1">
      <c r="A4324" s="2" t="s">
        <v>8082</v>
      </c>
      <c r="B4324" s="3" t="s">
        <v>7829</v>
      </c>
      <c r="C4324" s="2" t="s">
        <v>16</v>
      </c>
      <c r="D4324" s="2" t="s">
        <v>7830</v>
      </c>
      <c r="E4324" s="17" t="s">
        <v>6231</v>
      </c>
      <c r="F4324" s="23">
        <v>10</v>
      </c>
      <c r="G4324" s="18">
        <v>13.49</v>
      </c>
      <c r="H4324" s="13">
        <v>0.2223</v>
      </c>
      <c r="I4324" s="18">
        <v>16.48</v>
      </c>
      <c r="J4324" s="18">
        <f t="shared" si="217"/>
        <v>164.8</v>
      </c>
    </row>
    <row r="4325" spans="1:10" ht="39" customHeight="1">
      <c r="A4325" s="2" t="s">
        <v>8083</v>
      </c>
      <c r="B4325" s="3" t="s">
        <v>7832</v>
      </c>
      <c r="C4325" s="2" t="s">
        <v>16</v>
      </c>
      <c r="D4325" s="2" t="s">
        <v>7613</v>
      </c>
      <c r="E4325" s="17" t="s">
        <v>954</v>
      </c>
      <c r="F4325" s="23">
        <v>16</v>
      </c>
      <c r="G4325" s="18">
        <v>44.99</v>
      </c>
      <c r="H4325" s="13">
        <v>0.2223</v>
      </c>
      <c r="I4325" s="18">
        <v>54.99</v>
      </c>
      <c r="J4325" s="18">
        <f t="shared" si="217"/>
        <v>879.84</v>
      </c>
    </row>
    <row r="4326" spans="1:10" ht="52.05" customHeight="1">
      <c r="A4326" s="2" t="s">
        <v>8084</v>
      </c>
      <c r="B4326" s="3" t="s">
        <v>7834</v>
      </c>
      <c r="C4326" s="2" t="s">
        <v>16</v>
      </c>
      <c r="D4326" s="2" t="s">
        <v>7616</v>
      </c>
      <c r="E4326" s="17" t="s">
        <v>6231</v>
      </c>
      <c r="F4326" s="23">
        <v>11</v>
      </c>
      <c r="G4326" s="18">
        <v>27.25</v>
      </c>
      <c r="H4326" s="13">
        <v>0.2223</v>
      </c>
      <c r="I4326" s="18">
        <v>33.299999999999997</v>
      </c>
      <c r="J4326" s="18">
        <f t="shared" si="217"/>
        <v>366.3</v>
      </c>
    </row>
    <row r="4327" spans="1:10" ht="52.05" customHeight="1">
      <c r="A4327" s="2" t="s">
        <v>8085</v>
      </c>
      <c r="B4327" s="3" t="s">
        <v>7836</v>
      </c>
      <c r="C4327" s="2" t="s">
        <v>16</v>
      </c>
      <c r="D4327" s="2" t="s">
        <v>7619</v>
      </c>
      <c r="E4327" s="17" t="s">
        <v>954</v>
      </c>
      <c r="F4327" s="23">
        <v>88</v>
      </c>
      <c r="G4327" s="18">
        <v>35.99</v>
      </c>
      <c r="H4327" s="13">
        <v>0.2223</v>
      </c>
      <c r="I4327" s="18">
        <v>43.99</v>
      </c>
      <c r="J4327" s="18">
        <f t="shared" si="217"/>
        <v>3871.12</v>
      </c>
    </row>
    <row r="4328" spans="1:10" ht="52.05" customHeight="1">
      <c r="A4328" s="2" t="s">
        <v>8086</v>
      </c>
      <c r="B4328" s="3" t="s">
        <v>7838</v>
      </c>
      <c r="C4328" s="2" t="s">
        <v>16</v>
      </c>
      <c r="D4328" s="2" t="s">
        <v>7839</v>
      </c>
      <c r="E4328" s="17" t="s">
        <v>954</v>
      </c>
      <c r="F4328" s="23">
        <v>70</v>
      </c>
      <c r="G4328" s="18">
        <v>35.99</v>
      </c>
      <c r="H4328" s="13">
        <v>0.2223</v>
      </c>
      <c r="I4328" s="18">
        <v>43.99</v>
      </c>
      <c r="J4328" s="18">
        <f t="shared" si="217"/>
        <v>3079.3</v>
      </c>
    </row>
    <row r="4329" spans="1:10" ht="24" customHeight="1">
      <c r="A4329" s="2" t="s">
        <v>8087</v>
      </c>
      <c r="B4329" s="3" t="s">
        <v>7841</v>
      </c>
      <c r="C4329" s="2" t="s">
        <v>16</v>
      </c>
      <c r="D4329" s="2" t="s">
        <v>7625</v>
      </c>
      <c r="E4329" s="17" t="s">
        <v>24</v>
      </c>
      <c r="F4329" s="23">
        <v>24</v>
      </c>
      <c r="G4329" s="18">
        <v>8.99</v>
      </c>
      <c r="H4329" s="13">
        <v>0.2223</v>
      </c>
      <c r="I4329" s="18">
        <v>10.98</v>
      </c>
      <c r="J4329" s="18">
        <f t="shared" si="217"/>
        <v>263.52</v>
      </c>
    </row>
    <row r="4330" spans="1:10" ht="52.05" customHeight="1">
      <c r="A4330" s="2" t="s">
        <v>8088</v>
      </c>
      <c r="B4330" s="3" t="s">
        <v>7843</v>
      </c>
      <c r="C4330" s="2" t="s">
        <v>16</v>
      </c>
      <c r="D4330" s="2" t="s">
        <v>7628</v>
      </c>
      <c r="E4330" s="17" t="s">
        <v>954</v>
      </c>
      <c r="F4330" s="23">
        <v>12</v>
      </c>
      <c r="G4330" s="18">
        <v>44.99</v>
      </c>
      <c r="H4330" s="13">
        <v>0.2223</v>
      </c>
      <c r="I4330" s="18">
        <v>54.99</v>
      </c>
      <c r="J4330" s="18">
        <f t="shared" si="217"/>
        <v>659.88</v>
      </c>
    </row>
    <row r="4331" spans="1:10" ht="24" customHeight="1">
      <c r="A4331" s="2" t="s">
        <v>8089</v>
      </c>
      <c r="B4331" s="3" t="s">
        <v>7845</v>
      </c>
      <c r="C4331" s="2" t="s">
        <v>16</v>
      </c>
      <c r="D4331" s="2" t="s">
        <v>7631</v>
      </c>
      <c r="E4331" s="17" t="s">
        <v>24</v>
      </c>
      <c r="F4331" s="23">
        <v>4</v>
      </c>
      <c r="G4331" s="18">
        <v>8.99</v>
      </c>
      <c r="H4331" s="13">
        <v>0.2223</v>
      </c>
      <c r="I4331" s="18">
        <v>10.98</v>
      </c>
      <c r="J4331" s="18">
        <f t="shared" si="217"/>
        <v>43.92</v>
      </c>
    </row>
    <row r="4332" spans="1:10" ht="52.05" customHeight="1">
      <c r="A4332" s="2" t="s">
        <v>8090</v>
      </c>
      <c r="B4332" s="3" t="s">
        <v>7847</v>
      </c>
      <c r="C4332" s="2" t="s">
        <v>16</v>
      </c>
      <c r="D4332" s="2" t="s">
        <v>7634</v>
      </c>
      <c r="E4332" s="17" t="s">
        <v>954</v>
      </c>
      <c r="F4332" s="23">
        <v>17</v>
      </c>
      <c r="G4332" s="18">
        <v>35.99</v>
      </c>
      <c r="H4332" s="13">
        <v>0.2223</v>
      </c>
      <c r="I4332" s="18">
        <v>43.99</v>
      </c>
      <c r="J4332" s="18">
        <f t="shared" si="217"/>
        <v>747.83</v>
      </c>
    </row>
    <row r="4333" spans="1:10" ht="64.95" customHeight="1">
      <c r="A4333" s="2" t="s">
        <v>8091</v>
      </c>
      <c r="B4333" s="3" t="s">
        <v>7849</v>
      </c>
      <c r="C4333" s="2" t="s">
        <v>16</v>
      </c>
      <c r="D4333" s="2" t="s">
        <v>7850</v>
      </c>
      <c r="E4333" s="17" t="s">
        <v>6231</v>
      </c>
      <c r="F4333" s="23">
        <v>22</v>
      </c>
      <c r="G4333" s="18">
        <v>13.49</v>
      </c>
      <c r="H4333" s="13">
        <v>0.2223</v>
      </c>
      <c r="I4333" s="18">
        <v>16.48</v>
      </c>
      <c r="J4333" s="18">
        <f t="shared" si="217"/>
        <v>362.56</v>
      </c>
    </row>
    <row r="4334" spans="1:10" ht="39" customHeight="1">
      <c r="A4334" s="2" t="s">
        <v>8092</v>
      </c>
      <c r="B4334" s="3" t="s">
        <v>7852</v>
      </c>
      <c r="C4334" s="2" t="s">
        <v>16</v>
      </c>
      <c r="D4334" s="2" t="s">
        <v>7640</v>
      </c>
      <c r="E4334" s="17" t="s">
        <v>954</v>
      </c>
      <c r="F4334" s="23">
        <v>100</v>
      </c>
      <c r="G4334" s="18">
        <v>35.99</v>
      </c>
      <c r="H4334" s="13">
        <v>0.2223</v>
      </c>
      <c r="I4334" s="18">
        <v>43.99</v>
      </c>
      <c r="J4334" s="18">
        <f t="shared" si="217"/>
        <v>4399</v>
      </c>
    </row>
    <row r="4335" spans="1:10" ht="25.95" customHeight="1">
      <c r="A4335" s="2" t="s">
        <v>8093</v>
      </c>
      <c r="B4335" s="3" t="s">
        <v>7854</v>
      </c>
      <c r="C4335" s="2" t="s">
        <v>16</v>
      </c>
      <c r="D4335" s="2" t="s">
        <v>7643</v>
      </c>
      <c r="E4335" s="17" t="s">
        <v>24</v>
      </c>
      <c r="F4335" s="23">
        <v>34</v>
      </c>
      <c r="G4335" s="18">
        <v>8.99</v>
      </c>
      <c r="H4335" s="13">
        <v>0.2223</v>
      </c>
      <c r="I4335" s="18">
        <v>10.98</v>
      </c>
      <c r="J4335" s="18">
        <f t="shared" si="217"/>
        <v>373.32</v>
      </c>
    </row>
    <row r="4336" spans="1:10" ht="78" customHeight="1">
      <c r="A4336" s="2" t="s">
        <v>8094</v>
      </c>
      <c r="B4336" s="3" t="s">
        <v>7856</v>
      </c>
      <c r="C4336" s="2" t="s">
        <v>16</v>
      </c>
      <c r="D4336" s="2" t="s">
        <v>7857</v>
      </c>
      <c r="E4336" s="17" t="s">
        <v>6231</v>
      </c>
      <c r="F4336" s="23">
        <v>50</v>
      </c>
      <c r="G4336" s="18">
        <v>13.49</v>
      </c>
      <c r="H4336" s="13">
        <v>0.2223</v>
      </c>
      <c r="I4336" s="18">
        <v>16.48</v>
      </c>
      <c r="J4336" s="18">
        <f t="shared" si="217"/>
        <v>824</v>
      </c>
    </row>
    <row r="4337" spans="1:10" ht="25.95" customHeight="1">
      <c r="A4337" s="2" t="s">
        <v>8095</v>
      </c>
      <c r="B4337" s="3" t="s">
        <v>7859</v>
      </c>
      <c r="C4337" s="2" t="s">
        <v>16</v>
      </c>
      <c r="D4337" s="2" t="s">
        <v>7649</v>
      </c>
      <c r="E4337" s="17" t="s">
        <v>954</v>
      </c>
      <c r="F4337" s="23">
        <v>25</v>
      </c>
      <c r="G4337" s="18">
        <v>35.99</v>
      </c>
      <c r="H4337" s="13">
        <v>0.2223</v>
      </c>
      <c r="I4337" s="18">
        <v>43.99</v>
      </c>
      <c r="J4337" s="18">
        <f t="shared" si="217"/>
        <v>1099.75</v>
      </c>
    </row>
    <row r="4338" spans="1:10" ht="78" customHeight="1">
      <c r="A4338" s="2" t="s">
        <v>8096</v>
      </c>
      <c r="B4338" s="3" t="s">
        <v>7861</v>
      </c>
      <c r="C4338" s="2" t="s">
        <v>16</v>
      </c>
      <c r="D4338" s="2" t="s">
        <v>7652</v>
      </c>
      <c r="E4338" s="17" t="s">
        <v>24</v>
      </c>
      <c r="F4338" s="23">
        <v>14</v>
      </c>
      <c r="G4338" s="18">
        <v>44.99</v>
      </c>
      <c r="H4338" s="13">
        <v>0.2223</v>
      </c>
      <c r="I4338" s="18">
        <v>54.99</v>
      </c>
      <c r="J4338" s="18">
        <f t="shared" si="217"/>
        <v>769.86</v>
      </c>
    </row>
    <row r="4339" spans="1:10" ht="64.95" customHeight="1">
      <c r="A4339" s="2" t="s">
        <v>8097</v>
      </c>
      <c r="B4339" s="3" t="s">
        <v>7863</v>
      </c>
      <c r="C4339" s="2" t="s">
        <v>16</v>
      </c>
      <c r="D4339" s="2" t="s">
        <v>7655</v>
      </c>
      <c r="E4339" s="17" t="s">
        <v>24</v>
      </c>
      <c r="F4339" s="23">
        <v>19</v>
      </c>
      <c r="G4339" s="18">
        <v>35.99</v>
      </c>
      <c r="H4339" s="13">
        <v>0.2223</v>
      </c>
      <c r="I4339" s="18">
        <v>43.99</v>
      </c>
      <c r="J4339" s="18">
        <f t="shared" si="217"/>
        <v>835.81</v>
      </c>
    </row>
    <row r="4340" spans="1:10" ht="64.95" customHeight="1">
      <c r="A4340" s="2" t="s">
        <v>8098</v>
      </c>
      <c r="B4340" s="3" t="s">
        <v>7865</v>
      </c>
      <c r="C4340" s="2" t="s">
        <v>16</v>
      </c>
      <c r="D4340" s="2" t="s">
        <v>7866</v>
      </c>
      <c r="E4340" s="17" t="s">
        <v>24</v>
      </c>
      <c r="F4340" s="23">
        <v>1</v>
      </c>
      <c r="G4340" s="18">
        <v>35.99</v>
      </c>
      <c r="H4340" s="13">
        <v>0.2223</v>
      </c>
      <c r="I4340" s="18">
        <v>43.99</v>
      </c>
      <c r="J4340" s="18">
        <f t="shared" si="217"/>
        <v>43.99</v>
      </c>
    </row>
    <row r="4341" spans="1:10" ht="52.05" customHeight="1">
      <c r="A4341" s="2" t="s">
        <v>8099</v>
      </c>
      <c r="B4341" s="3" t="s">
        <v>7868</v>
      </c>
      <c r="C4341" s="2" t="s">
        <v>16</v>
      </c>
      <c r="D4341" s="2" t="s">
        <v>7661</v>
      </c>
      <c r="E4341" s="17" t="s">
        <v>24</v>
      </c>
      <c r="F4341" s="23">
        <v>5</v>
      </c>
      <c r="G4341" s="18">
        <v>35.99</v>
      </c>
      <c r="H4341" s="13">
        <v>0.2223</v>
      </c>
      <c r="I4341" s="18">
        <v>43.99</v>
      </c>
      <c r="J4341" s="18">
        <f t="shared" si="217"/>
        <v>219.95</v>
      </c>
    </row>
    <row r="4342" spans="1:10" ht="39" customHeight="1">
      <c r="A4342" s="2" t="s">
        <v>8100</v>
      </c>
      <c r="B4342" s="3" t="s">
        <v>7870</v>
      </c>
      <c r="C4342" s="2" t="s">
        <v>16</v>
      </c>
      <c r="D4342" s="2" t="s">
        <v>7664</v>
      </c>
      <c r="E4342" s="17" t="s">
        <v>24</v>
      </c>
      <c r="F4342" s="23">
        <v>12</v>
      </c>
      <c r="G4342" s="18">
        <v>44.99</v>
      </c>
      <c r="H4342" s="13">
        <v>0.2223</v>
      </c>
      <c r="I4342" s="18">
        <v>54.99</v>
      </c>
      <c r="J4342" s="18">
        <f t="shared" si="217"/>
        <v>659.88</v>
      </c>
    </row>
    <row r="4343" spans="1:10" ht="64.95" customHeight="1">
      <c r="A4343" s="2" t="s">
        <v>8101</v>
      </c>
      <c r="B4343" s="3" t="s">
        <v>7872</v>
      </c>
      <c r="C4343" s="2" t="s">
        <v>16</v>
      </c>
      <c r="D4343" s="2" t="s">
        <v>7667</v>
      </c>
      <c r="E4343" s="17" t="s">
        <v>24</v>
      </c>
      <c r="F4343" s="23">
        <v>24</v>
      </c>
      <c r="G4343" s="18">
        <v>44.99</v>
      </c>
      <c r="H4343" s="13">
        <v>0.2223</v>
      </c>
      <c r="I4343" s="18">
        <v>54.99</v>
      </c>
      <c r="J4343" s="18">
        <f t="shared" si="217"/>
        <v>1319.76</v>
      </c>
    </row>
    <row r="4344" spans="1:10" ht="64.95" customHeight="1">
      <c r="A4344" s="2" t="s">
        <v>8102</v>
      </c>
      <c r="B4344" s="3" t="s">
        <v>7874</v>
      </c>
      <c r="C4344" s="2" t="s">
        <v>16</v>
      </c>
      <c r="D4344" s="2" t="s">
        <v>7875</v>
      </c>
      <c r="E4344" s="17" t="s">
        <v>24</v>
      </c>
      <c r="F4344" s="23">
        <v>3</v>
      </c>
      <c r="G4344" s="18">
        <v>44.99</v>
      </c>
      <c r="H4344" s="13">
        <v>0.2223</v>
      </c>
      <c r="I4344" s="18">
        <v>54.99</v>
      </c>
      <c r="J4344" s="18">
        <f t="shared" si="217"/>
        <v>164.97</v>
      </c>
    </row>
    <row r="4345" spans="1:10" ht="25.95" customHeight="1">
      <c r="A4345" s="1" t="s">
        <v>8103</v>
      </c>
      <c r="B4345" s="1"/>
      <c r="C4345" s="1"/>
      <c r="D4345" s="1" t="s">
        <v>8104</v>
      </c>
      <c r="E4345" s="15"/>
      <c r="F4345" s="24"/>
      <c r="G4345" s="15"/>
      <c r="H4345" s="12"/>
      <c r="I4345" s="15"/>
      <c r="J4345" s="16">
        <v>48569.25</v>
      </c>
    </row>
    <row r="4346" spans="1:10" ht="39" customHeight="1">
      <c r="A4346" s="2" t="s">
        <v>8105</v>
      </c>
      <c r="B4346" s="3" t="s">
        <v>7879</v>
      </c>
      <c r="C4346" s="2" t="s">
        <v>16</v>
      </c>
      <c r="D4346" s="2" t="s">
        <v>7675</v>
      </c>
      <c r="E4346" s="17" t="s">
        <v>954</v>
      </c>
      <c r="F4346" s="23">
        <v>2900</v>
      </c>
      <c r="G4346" s="18">
        <v>12.84</v>
      </c>
      <c r="H4346" s="13">
        <v>0.2223</v>
      </c>
      <c r="I4346" s="18">
        <v>15.69</v>
      </c>
      <c r="J4346" s="18">
        <f>TRUNC(F4346 * TRUNC(G4346 * (1 + 22.23 / 100), 2), 2)</f>
        <v>45501</v>
      </c>
    </row>
    <row r="4347" spans="1:10" ht="52.05" customHeight="1">
      <c r="A4347" s="2" t="s">
        <v>8106</v>
      </c>
      <c r="B4347" s="3" t="s">
        <v>7881</v>
      </c>
      <c r="C4347" s="2" t="s">
        <v>16</v>
      </c>
      <c r="D4347" s="2" t="s">
        <v>7678</v>
      </c>
      <c r="E4347" s="17" t="s">
        <v>954</v>
      </c>
      <c r="F4347" s="23">
        <v>40</v>
      </c>
      <c r="G4347" s="18">
        <v>12.69</v>
      </c>
      <c r="H4347" s="13">
        <v>0.2223</v>
      </c>
      <c r="I4347" s="18">
        <v>15.51</v>
      </c>
      <c r="J4347" s="18">
        <f>TRUNC(F4347 * TRUNC(G4347 * (1 + 22.23 / 100), 2), 2)</f>
        <v>620.4</v>
      </c>
    </row>
    <row r="4348" spans="1:10" ht="39" customHeight="1">
      <c r="A4348" s="2" t="s">
        <v>8107</v>
      </c>
      <c r="B4348" s="3" t="s">
        <v>7883</v>
      </c>
      <c r="C4348" s="2" t="s">
        <v>16</v>
      </c>
      <c r="D4348" s="2" t="s">
        <v>7681</v>
      </c>
      <c r="E4348" s="17" t="s">
        <v>954</v>
      </c>
      <c r="F4348" s="23">
        <v>15</v>
      </c>
      <c r="G4348" s="18">
        <v>11.11</v>
      </c>
      <c r="H4348" s="13">
        <v>0.2223</v>
      </c>
      <c r="I4348" s="18">
        <v>13.57</v>
      </c>
      <c r="J4348" s="18">
        <f>TRUNC(F4348 * TRUNC(G4348 * (1 + 22.23 / 100), 2), 2)</f>
        <v>203.55</v>
      </c>
    </row>
    <row r="4349" spans="1:10" ht="52.05" customHeight="1">
      <c r="A4349" s="2" t="s">
        <v>8108</v>
      </c>
      <c r="B4349" s="3" t="s">
        <v>7885</v>
      </c>
      <c r="C4349" s="2" t="s">
        <v>16</v>
      </c>
      <c r="D4349" s="2" t="s">
        <v>7684</v>
      </c>
      <c r="E4349" s="17" t="s">
        <v>24</v>
      </c>
      <c r="F4349" s="23">
        <v>58</v>
      </c>
      <c r="G4349" s="18">
        <v>12.69</v>
      </c>
      <c r="H4349" s="13">
        <v>0.2223</v>
      </c>
      <c r="I4349" s="18">
        <v>15.51</v>
      </c>
      <c r="J4349" s="18">
        <f>TRUNC(F4349 * TRUNC(G4349 * (1 + 22.23 / 100), 2), 2)</f>
        <v>899.58</v>
      </c>
    </row>
    <row r="4350" spans="1:10" ht="78" customHeight="1">
      <c r="A4350" s="2" t="s">
        <v>8109</v>
      </c>
      <c r="B4350" s="3" t="s">
        <v>7887</v>
      </c>
      <c r="C4350" s="2" t="s">
        <v>16</v>
      </c>
      <c r="D4350" s="2" t="s">
        <v>7687</v>
      </c>
      <c r="E4350" s="17" t="s">
        <v>24</v>
      </c>
      <c r="F4350" s="23">
        <v>104</v>
      </c>
      <c r="G4350" s="18">
        <v>10.58</v>
      </c>
      <c r="H4350" s="13">
        <v>0.2223</v>
      </c>
      <c r="I4350" s="18">
        <v>12.93</v>
      </c>
      <c r="J4350" s="18">
        <f>TRUNC(F4350 * TRUNC(G4350 * (1 + 22.23 / 100), 2), 2)</f>
        <v>1344.72</v>
      </c>
    </row>
    <row r="4351" spans="1:10" ht="25.95" customHeight="1">
      <c r="A4351" s="1" t="s">
        <v>8110</v>
      </c>
      <c r="B4351" s="1"/>
      <c r="C4351" s="1"/>
      <c r="D4351" s="1" t="s">
        <v>8111</v>
      </c>
      <c r="E4351" s="15"/>
      <c r="F4351" s="24"/>
      <c r="G4351" s="15"/>
      <c r="H4351" s="12"/>
      <c r="I4351" s="15"/>
      <c r="J4351" s="16">
        <v>3723.53</v>
      </c>
    </row>
    <row r="4352" spans="1:10" ht="25.95" customHeight="1">
      <c r="A4352" s="2" t="s">
        <v>8112</v>
      </c>
      <c r="B4352" s="3" t="s">
        <v>7891</v>
      </c>
      <c r="C4352" s="2" t="s">
        <v>16</v>
      </c>
      <c r="D4352" s="2" t="s">
        <v>7692</v>
      </c>
      <c r="E4352" s="17" t="s">
        <v>24</v>
      </c>
      <c r="F4352" s="23">
        <v>1</v>
      </c>
      <c r="G4352" s="18">
        <v>317.25</v>
      </c>
      <c r="H4352" s="13">
        <v>0.2223</v>
      </c>
      <c r="I4352" s="18">
        <v>387.77</v>
      </c>
      <c r="J4352" s="18">
        <f t="shared" ref="J4352:J4358" si="218">TRUNC(F4352 * TRUNC(G4352 * (1 + 22.23 / 100), 2), 2)</f>
        <v>387.77</v>
      </c>
    </row>
    <row r="4353" spans="1:10" ht="25.95" customHeight="1">
      <c r="A4353" s="2" t="s">
        <v>8113</v>
      </c>
      <c r="B4353" s="3" t="s">
        <v>7893</v>
      </c>
      <c r="C4353" s="2" t="s">
        <v>16</v>
      </c>
      <c r="D4353" s="2" t="s">
        <v>7695</v>
      </c>
      <c r="E4353" s="17" t="s">
        <v>24</v>
      </c>
      <c r="F4353" s="23">
        <v>1</v>
      </c>
      <c r="G4353" s="18">
        <v>317.25</v>
      </c>
      <c r="H4353" s="13">
        <v>0.2223</v>
      </c>
      <c r="I4353" s="18">
        <v>387.77</v>
      </c>
      <c r="J4353" s="18">
        <f t="shared" si="218"/>
        <v>387.77</v>
      </c>
    </row>
    <row r="4354" spans="1:10" ht="64.95" customHeight="1">
      <c r="A4354" s="2" t="s">
        <v>8114</v>
      </c>
      <c r="B4354" s="3" t="s">
        <v>7895</v>
      </c>
      <c r="C4354" s="2" t="s">
        <v>16</v>
      </c>
      <c r="D4354" s="2" t="s">
        <v>7698</v>
      </c>
      <c r="E4354" s="17" t="s">
        <v>24</v>
      </c>
      <c r="F4354" s="23">
        <v>1</v>
      </c>
      <c r="G4354" s="18">
        <v>317.25</v>
      </c>
      <c r="H4354" s="13">
        <v>0.2223</v>
      </c>
      <c r="I4354" s="18">
        <v>387.77</v>
      </c>
      <c r="J4354" s="18">
        <f t="shared" si="218"/>
        <v>387.77</v>
      </c>
    </row>
    <row r="4355" spans="1:10" ht="64.95" customHeight="1">
      <c r="A4355" s="2" t="s">
        <v>8115</v>
      </c>
      <c r="B4355" s="3" t="s">
        <v>7897</v>
      </c>
      <c r="C4355" s="2" t="s">
        <v>16</v>
      </c>
      <c r="D4355" s="2" t="s">
        <v>7701</v>
      </c>
      <c r="E4355" s="17" t="s">
        <v>24</v>
      </c>
      <c r="F4355" s="23">
        <v>3</v>
      </c>
      <c r="G4355" s="18">
        <v>306.89999999999998</v>
      </c>
      <c r="H4355" s="13">
        <v>0.2223</v>
      </c>
      <c r="I4355" s="18">
        <v>375.12</v>
      </c>
      <c r="J4355" s="18">
        <f t="shared" si="218"/>
        <v>1125.3599999999999</v>
      </c>
    </row>
    <row r="4356" spans="1:10" ht="25.95" customHeight="1">
      <c r="A4356" s="2" t="s">
        <v>8116</v>
      </c>
      <c r="B4356" s="3" t="s">
        <v>7899</v>
      </c>
      <c r="C4356" s="2" t="s">
        <v>16</v>
      </c>
      <c r="D4356" s="2" t="s">
        <v>7704</v>
      </c>
      <c r="E4356" s="17" t="s">
        <v>24</v>
      </c>
      <c r="F4356" s="23">
        <v>8</v>
      </c>
      <c r="G4356" s="18">
        <v>31.73</v>
      </c>
      <c r="H4356" s="13">
        <v>0.2223</v>
      </c>
      <c r="I4356" s="18">
        <v>38.78</v>
      </c>
      <c r="J4356" s="18">
        <f t="shared" si="218"/>
        <v>310.24</v>
      </c>
    </row>
    <row r="4357" spans="1:10" ht="24" customHeight="1">
      <c r="A4357" s="2" t="s">
        <v>8117</v>
      </c>
      <c r="B4357" s="3" t="s">
        <v>7901</v>
      </c>
      <c r="C4357" s="2" t="s">
        <v>16</v>
      </c>
      <c r="D4357" s="2" t="s">
        <v>7707</v>
      </c>
      <c r="E4357" s="17" t="s">
        <v>24</v>
      </c>
      <c r="F4357" s="23">
        <v>16</v>
      </c>
      <c r="G4357" s="18">
        <v>31.73</v>
      </c>
      <c r="H4357" s="13">
        <v>0.2223</v>
      </c>
      <c r="I4357" s="18">
        <v>38.78</v>
      </c>
      <c r="J4357" s="18">
        <f t="shared" si="218"/>
        <v>620.48</v>
      </c>
    </row>
    <row r="4358" spans="1:10" ht="24" customHeight="1">
      <c r="A4358" s="2" t="s">
        <v>8118</v>
      </c>
      <c r="B4358" s="3" t="s">
        <v>7903</v>
      </c>
      <c r="C4358" s="2" t="s">
        <v>16</v>
      </c>
      <c r="D4358" s="2" t="s">
        <v>7710</v>
      </c>
      <c r="E4358" s="17" t="s">
        <v>24</v>
      </c>
      <c r="F4358" s="23">
        <v>13</v>
      </c>
      <c r="G4358" s="18">
        <v>31.73</v>
      </c>
      <c r="H4358" s="13">
        <v>0.2223</v>
      </c>
      <c r="I4358" s="18">
        <v>38.78</v>
      </c>
      <c r="J4358" s="18">
        <f t="shared" si="218"/>
        <v>504.14</v>
      </c>
    </row>
    <row r="4359" spans="1:10" ht="25.95" customHeight="1">
      <c r="A4359" s="1" t="s">
        <v>8119</v>
      </c>
      <c r="B4359" s="1"/>
      <c r="C4359" s="1"/>
      <c r="D4359" s="1" t="s">
        <v>8120</v>
      </c>
      <c r="E4359" s="15"/>
      <c r="F4359" s="24"/>
      <c r="G4359" s="15"/>
      <c r="H4359" s="12"/>
      <c r="I4359" s="15"/>
      <c r="J4359" s="16">
        <v>5961.33</v>
      </c>
    </row>
    <row r="4360" spans="1:10" ht="103.95" customHeight="1">
      <c r="A4360" s="2" t="s">
        <v>8121</v>
      </c>
      <c r="B4360" s="3" t="s">
        <v>7907</v>
      </c>
      <c r="C4360" s="2" t="s">
        <v>16</v>
      </c>
      <c r="D4360" s="2" t="s">
        <v>7715</v>
      </c>
      <c r="E4360" s="17" t="s">
        <v>24</v>
      </c>
      <c r="F4360" s="23">
        <v>1</v>
      </c>
      <c r="G4360" s="18">
        <v>3172.5</v>
      </c>
      <c r="H4360" s="13">
        <v>0.2223</v>
      </c>
      <c r="I4360" s="18">
        <v>3877.74</v>
      </c>
      <c r="J4360" s="18">
        <f t="shared" ref="J4360:J4366" si="219">TRUNC(F4360 * TRUNC(G4360 * (1 + 22.23 / 100), 2), 2)</f>
        <v>3877.74</v>
      </c>
    </row>
    <row r="4361" spans="1:10" ht="103.95" customHeight="1">
      <c r="A4361" s="2" t="s">
        <v>8122</v>
      </c>
      <c r="B4361" s="3" t="s">
        <v>7909</v>
      </c>
      <c r="C4361" s="2" t="s">
        <v>16</v>
      </c>
      <c r="D4361" s="2" t="s">
        <v>7718</v>
      </c>
      <c r="E4361" s="17" t="s">
        <v>24</v>
      </c>
      <c r="F4361" s="23">
        <v>1</v>
      </c>
      <c r="G4361" s="18">
        <v>1057.5</v>
      </c>
      <c r="H4361" s="13">
        <v>0.2223</v>
      </c>
      <c r="I4361" s="18">
        <v>1292.58</v>
      </c>
      <c r="J4361" s="18">
        <f t="shared" si="219"/>
        <v>1292.58</v>
      </c>
    </row>
    <row r="4362" spans="1:10" ht="64.95" customHeight="1">
      <c r="A4362" s="2" t="s">
        <v>8123</v>
      </c>
      <c r="B4362" s="3" t="s">
        <v>7911</v>
      </c>
      <c r="C4362" s="2" t="s">
        <v>16</v>
      </c>
      <c r="D4362" s="2" t="s">
        <v>7721</v>
      </c>
      <c r="E4362" s="17" t="s">
        <v>24</v>
      </c>
      <c r="F4362" s="23">
        <v>8</v>
      </c>
      <c r="G4362" s="18">
        <v>12.69</v>
      </c>
      <c r="H4362" s="13">
        <v>0.2223</v>
      </c>
      <c r="I4362" s="18">
        <v>15.51</v>
      </c>
      <c r="J4362" s="18">
        <f t="shared" si="219"/>
        <v>124.08</v>
      </c>
    </row>
    <row r="4363" spans="1:10" ht="52.05" customHeight="1">
      <c r="A4363" s="2" t="s">
        <v>8124</v>
      </c>
      <c r="B4363" s="3" t="s">
        <v>7913</v>
      </c>
      <c r="C4363" s="2" t="s">
        <v>16</v>
      </c>
      <c r="D4363" s="2" t="s">
        <v>7724</v>
      </c>
      <c r="E4363" s="17" t="s">
        <v>24</v>
      </c>
      <c r="F4363" s="23">
        <v>14</v>
      </c>
      <c r="G4363" s="18">
        <v>12.69</v>
      </c>
      <c r="H4363" s="13">
        <v>0.2223</v>
      </c>
      <c r="I4363" s="18">
        <v>15.51</v>
      </c>
      <c r="J4363" s="18">
        <f t="shared" si="219"/>
        <v>217.14</v>
      </c>
    </row>
    <row r="4364" spans="1:10" ht="25.95" customHeight="1">
      <c r="A4364" s="2" t="s">
        <v>8125</v>
      </c>
      <c r="B4364" s="3" t="s">
        <v>7915</v>
      </c>
      <c r="C4364" s="2" t="s">
        <v>16</v>
      </c>
      <c r="D4364" s="2" t="s">
        <v>7727</v>
      </c>
      <c r="E4364" s="17" t="s">
        <v>24</v>
      </c>
      <c r="F4364" s="23">
        <v>24</v>
      </c>
      <c r="G4364" s="18">
        <v>12.69</v>
      </c>
      <c r="H4364" s="13">
        <v>0.2223</v>
      </c>
      <c r="I4364" s="18">
        <v>15.51</v>
      </c>
      <c r="J4364" s="18">
        <f t="shared" si="219"/>
        <v>372.24</v>
      </c>
    </row>
    <row r="4365" spans="1:10" ht="39" customHeight="1">
      <c r="A4365" s="2" t="s">
        <v>8126</v>
      </c>
      <c r="B4365" s="3" t="s">
        <v>7917</v>
      </c>
      <c r="C4365" s="2" t="s">
        <v>16</v>
      </c>
      <c r="D4365" s="2" t="s">
        <v>7730</v>
      </c>
      <c r="E4365" s="17" t="s">
        <v>24</v>
      </c>
      <c r="F4365" s="23">
        <v>2</v>
      </c>
      <c r="G4365" s="18">
        <v>12.69</v>
      </c>
      <c r="H4365" s="13">
        <v>0.2223</v>
      </c>
      <c r="I4365" s="18">
        <v>15.51</v>
      </c>
      <c r="J4365" s="18">
        <f t="shared" si="219"/>
        <v>31.02</v>
      </c>
    </row>
    <row r="4366" spans="1:10" ht="39" customHeight="1">
      <c r="A4366" s="2" t="s">
        <v>8127</v>
      </c>
      <c r="B4366" s="3" t="s">
        <v>7919</v>
      </c>
      <c r="C4366" s="2" t="s">
        <v>16</v>
      </c>
      <c r="D4366" s="2" t="s">
        <v>7733</v>
      </c>
      <c r="E4366" s="17" t="s">
        <v>24</v>
      </c>
      <c r="F4366" s="23">
        <v>3</v>
      </c>
      <c r="G4366" s="18">
        <v>12.69</v>
      </c>
      <c r="H4366" s="13">
        <v>0.2223</v>
      </c>
      <c r="I4366" s="18">
        <v>15.51</v>
      </c>
      <c r="J4366" s="18">
        <f t="shared" si="219"/>
        <v>46.53</v>
      </c>
    </row>
    <row r="4367" spans="1:10" ht="24" customHeight="1">
      <c r="A4367" s="1" t="s">
        <v>8128</v>
      </c>
      <c r="B4367" s="1"/>
      <c r="C4367" s="1"/>
      <c r="D4367" s="1" t="s">
        <v>8129</v>
      </c>
      <c r="E4367" s="15"/>
      <c r="F4367" s="24"/>
      <c r="G4367" s="15"/>
      <c r="H4367" s="12"/>
      <c r="I4367" s="15"/>
      <c r="J4367" s="16">
        <v>27738.68</v>
      </c>
    </row>
    <row r="4368" spans="1:10" ht="24" customHeight="1">
      <c r="A4368" s="2" t="s">
        <v>8130</v>
      </c>
      <c r="B4368" s="3" t="s">
        <v>7923</v>
      </c>
      <c r="C4368" s="2" t="s">
        <v>16</v>
      </c>
      <c r="D4368" s="2" t="s">
        <v>7738</v>
      </c>
      <c r="E4368" s="17" t="s">
        <v>24</v>
      </c>
      <c r="F4368" s="23">
        <v>251</v>
      </c>
      <c r="G4368" s="18">
        <v>52.88</v>
      </c>
      <c r="H4368" s="13">
        <v>0.2223</v>
      </c>
      <c r="I4368" s="18">
        <v>64.63</v>
      </c>
      <c r="J4368" s="18">
        <f>TRUNC(F4368 * TRUNC(G4368 * (1 + 22.23 / 100), 2), 2)</f>
        <v>16222.13</v>
      </c>
    </row>
    <row r="4369" spans="1:10" ht="25.95" customHeight="1">
      <c r="A4369" s="2" t="s">
        <v>8131</v>
      </c>
      <c r="B4369" s="3" t="s">
        <v>7925</v>
      </c>
      <c r="C4369" s="2" t="s">
        <v>16</v>
      </c>
      <c r="D4369" s="2" t="s">
        <v>7741</v>
      </c>
      <c r="E4369" s="17" t="s">
        <v>24</v>
      </c>
      <c r="F4369" s="23">
        <v>166</v>
      </c>
      <c r="G4369" s="18">
        <v>52.88</v>
      </c>
      <c r="H4369" s="13">
        <v>0.2223</v>
      </c>
      <c r="I4369" s="18">
        <v>64.63</v>
      </c>
      <c r="J4369" s="18">
        <f>TRUNC(F4369 * TRUNC(G4369 * (1 + 22.23 / 100), 2), 2)</f>
        <v>10728.58</v>
      </c>
    </row>
    <row r="4370" spans="1:10" ht="24" customHeight="1">
      <c r="A4370" s="2" t="s">
        <v>8132</v>
      </c>
      <c r="B4370" s="3" t="s">
        <v>7927</v>
      </c>
      <c r="C4370" s="2" t="s">
        <v>16</v>
      </c>
      <c r="D4370" s="2" t="s">
        <v>7744</v>
      </c>
      <c r="E4370" s="17" t="s">
        <v>24</v>
      </c>
      <c r="F4370" s="23">
        <v>5</v>
      </c>
      <c r="G4370" s="18">
        <v>52.7</v>
      </c>
      <c r="H4370" s="13">
        <v>0.2223</v>
      </c>
      <c r="I4370" s="18">
        <v>64.41</v>
      </c>
      <c r="J4370" s="18">
        <f>TRUNC(F4370 * TRUNC(G4370 * (1 + 22.23 / 100), 2), 2)</f>
        <v>322.05</v>
      </c>
    </row>
    <row r="4371" spans="1:10" ht="25.95" customHeight="1">
      <c r="A4371" s="2" t="s">
        <v>8133</v>
      </c>
      <c r="B4371" s="3" t="s">
        <v>7929</v>
      </c>
      <c r="C4371" s="2" t="s">
        <v>16</v>
      </c>
      <c r="D4371" s="2" t="s">
        <v>7747</v>
      </c>
      <c r="E4371" s="17" t="s">
        <v>24</v>
      </c>
      <c r="F4371" s="23">
        <v>8</v>
      </c>
      <c r="G4371" s="18">
        <v>47.65</v>
      </c>
      <c r="H4371" s="13">
        <v>0.2223</v>
      </c>
      <c r="I4371" s="18">
        <v>58.24</v>
      </c>
      <c r="J4371" s="18">
        <f>TRUNC(F4371 * TRUNC(G4371 * (1 + 22.23 / 100), 2), 2)</f>
        <v>465.92</v>
      </c>
    </row>
    <row r="4372" spans="1:10" ht="25.95" customHeight="1">
      <c r="A4372" s="1" t="s">
        <v>8134</v>
      </c>
      <c r="B4372" s="1"/>
      <c r="C4372" s="1"/>
      <c r="D4372" s="1" t="s">
        <v>8135</v>
      </c>
      <c r="E4372" s="15"/>
      <c r="F4372" s="24"/>
      <c r="G4372" s="15"/>
      <c r="H4372" s="12"/>
      <c r="I4372" s="15"/>
      <c r="J4372" s="16">
        <v>787.05</v>
      </c>
    </row>
    <row r="4373" spans="1:10" ht="39" customHeight="1">
      <c r="A4373" s="2" t="s">
        <v>8136</v>
      </c>
      <c r="B4373" s="3" t="s">
        <v>7933</v>
      </c>
      <c r="C4373" s="2" t="s">
        <v>16</v>
      </c>
      <c r="D4373" s="2" t="s">
        <v>7752</v>
      </c>
      <c r="E4373" s="17" t="s">
        <v>24</v>
      </c>
      <c r="F4373" s="23">
        <v>2</v>
      </c>
      <c r="G4373" s="18">
        <v>31.73</v>
      </c>
      <c r="H4373" s="13">
        <v>0.2223</v>
      </c>
      <c r="I4373" s="18">
        <v>38.78</v>
      </c>
      <c r="J4373" s="18">
        <f t="shared" ref="J4373:J4378" si="220">TRUNC(F4373 * TRUNC(G4373 * (1 + 22.23 / 100), 2), 2)</f>
        <v>77.56</v>
      </c>
    </row>
    <row r="4374" spans="1:10" ht="39" customHeight="1">
      <c r="A4374" s="2" t="s">
        <v>8137</v>
      </c>
      <c r="B4374" s="3" t="s">
        <v>7933</v>
      </c>
      <c r="C4374" s="2" t="s">
        <v>16</v>
      </c>
      <c r="D4374" s="2" t="s">
        <v>7752</v>
      </c>
      <c r="E4374" s="17" t="s">
        <v>24</v>
      </c>
      <c r="F4374" s="23">
        <v>1</v>
      </c>
      <c r="G4374" s="18">
        <v>31.73</v>
      </c>
      <c r="H4374" s="13">
        <v>0.2223</v>
      </c>
      <c r="I4374" s="18">
        <v>38.78</v>
      </c>
      <c r="J4374" s="18">
        <f t="shared" si="220"/>
        <v>38.78</v>
      </c>
    </row>
    <row r="4375" spans="1:10" ht="64.95" customHeight="1">
      <c r="A4375" s="2" t="s">
        <v>8138</v>
      </c>
      <c r="B4375" s="3" t="s">
        <v>7936</v>
      </c>
      <c r="C4375" s="2" t="s">
        <v>16</v>
      </c>
      <c r="D4375" s="2" t="s">
        <v>7758</v>
      </c>
      <c r="E4375" s="17" t="s">
        <v>24</v>
      </c>
      <c r="F4375" s="23">
        <v>9</v>
      </c>
      <c r="G4375" s="18">
        <v>1.96</v>
      </c>
      <c r="H4375" s="13">
        <v>0.2223</v>
      </c>
      <c r="I4375" s="18">
        <v>2.39</v>
      </c>
      <c r="J4375" s="18">
        <f t="shared" si="220"/>
        <v>21.51</v>
      </c>
    </row>
    <row r="4376" spans="1:10" ht="91.05" customHeight="1">
      <c r="A4376" s="2" t="s">
        <v>8139</v>
      </c>
      <c r="B4376" s="3" t="s">
        <v>7938</v>
      </c>
      <c r="C4376" s="2" t="s">
        <v>16</v>
      </c>
      <c r="D4376" s="2" t="s">
        <v>7761</v>
      </c>
      <c r="E4376" s="17" t="s">
        <v>954</v>
      </c>
      <c r="F4376" s="23">
        <v>20</v>
      </c>
      <c r="G4376" s="18">
        <v>8.86</v>
      </c>
      <c r="H4376" s="13">
        <v>0.2223</v>
      </c>
      <c r="I4376" s="18">
        <v>10.82</v>
      </c>
      <c r="J4376" s="18">
        <f t="shared" si="220"/>
        <v>216.4</v>
      </c>
    </row>
    <row r="4377" spans="1:10" ht="91.05" customHeight="1">
      <c r="A4377" s="2" t="s">
        <v>8140</v>
      </c>
      <c r="B4377" s="3" t="s">
        <v>7940</v>
      </c>
      <c r="C4377" s="2" t="s">
        <v>16</v>
      </c>
      <c r="D4377" s="2" t="s">
        <v>7764</v>
      </c>
      <c r="E4377" s="17" t="s">
        <v>954</v>
      </c>
      <c r="F4377" s="23">
        <v>20</v>
      </c>
      <c r="G4377" s="18">
        <v>8.86</v>
      </c>
      <c r="H4377" s="13">
        <v>0.2223</v>
      </c>
      <c r="I4377" s="18">
        <v>10.82</v>
      </c>
      <c r="J4377" s="18">
        <f t="shared" si="220"/>
        <v>216.4</v>
      </c>
    </row>
    <row r="4378" spans="1:10" ht="91.05" customHeight="1">
      <c r="A4378" s="2" t="s">
        <v>8141</v>
      </c>
      <c r="B4378" s="3" t="s">
        <v>7942</v>
      </c>
      <c r="C4378" s="2" t="s">
        <v>16</v>
      </c>
      <c r="D4378" s="2" t="s">
        <v>7767</v>
      </c>
      <c r="E4378" s="17" t="s">
        <v>954</v>
      </c>
      <c r="F4378" s="23">
        <v>20</v>
      </c>
      <c r="G4378" s="18">
        <v>8.86</v>
      </c>
      <c r="H4378" s="13">
        <v>0.2223</v>
      </c>
      <c r="I4378" s="18">
        <v>10.82</v>
      </c>
      <c r="J4378" s="18">
        <f t="shared" si="220"/>
        <v>216.4</v>
      </c>
    </row>
    <row r="4379" spans="1:10" ht="25.95" customHeight="1">
      <c r="A4379" s="1" t="s">
        <v>8142</v>
      </c>
      <c r="B4379" s="1"/>
      <c r="C4379" s="1"/>
      <c r="D4379" s="1" t="s">
        <v>8143</v>
      </c>
      <c r="E4379" s="15"/>
      <c r="F4379" s="24"/>
      <c r="G4379" s="15"/>
      <c r="H4379" s="12"/>
      <c r="I4379" s="15"/>
      <c r="J4379" s="16">
        <v>17663.490000000002</v>
      </c>
    </row>
    <row r="4380" spans="1:10" ht="117" customHeight="1">
      <c r="A4380" s="2" t="s">
        <v>8144</v>
      </c>
      <c r="B4380" s="3" t="s">
        <v>7946</v>
      </c>
      <c r="C4380" s="2" t="s">
        <v>16</v>
      </c>
      <c r="D4380" s="2" t="s">
        <v>7772</v>
      </c>
      <c r="E4380" s="17" t="s">
        <v>24</v>
      </c>
      <c r="F4380" s="23">
        <v>1</v>
      </c>
      <c r="G4380" s="18">
        <v>13175</v>
      </c>
      <c r="H4380" s="13">
        <v>0.2223</v>
      </c>
      <c r="I4380" s="18">
        <v>16103.8</v>
      </c>
      <c r="J4380" s="18">
        <f>TRUNC(F4380 * TRUNC(G4380 * (1 + 22.23 / 100), 2), 2)</f>
        <v>16103.8</v>
      </c>
    </row>
    <row r="4381" spans="1:10" ht="117" customHeight="1">
      <c r="A4381" s="2" t="s">
        <v>8145</v>
      </c>
      <c r="B4381" s="3" t="s">
        <v>7948</v>
      </c>
      <c r="C4381" s="2" t="s">
        <v>16</v>
      </c>
      <c r="D4381" s="2" t="s">
        <v>7775</v>
      </c>
      <c r="E4381" s="17" t="s">
        <v>24</v>
      </c>
      <c r="F4381" s="23">
        <v>9</v>
      </c>
      <c r="G4381" s="18">
        <v>87.17</v>
      </c>
      <c r="H4381" s="13">
        <v>0.2223</v>
      </c>
      <c r="I4381" s="18">
        <v>106.54</v>
      </c>
      <c r="J4381" s="18">
        <f>TRUNC(F4381 * TRUNC(G4381 * (1 + 22.23 / 100), 2), 2)</f>
        <v>958.86</v>
      </c>
    </row>
    <row r="4382" spans="1:10" ht="78" customHeight="1">
      <c r="A4382" s="2" t="s">
        <v>8146</v>
      </c>
      <c r="B4382" s="3" t="s">
        <v>7950</v>
      </c>
      <c r="C4382" s="2" t="s">
        <v>16</v>
      </c>
      <c r="D4382" s="2" t="s">
        <v>7951</v>
      </c>
      <c r="E4382" s="17" t="s">
        <v>24</v>
      </c>
      <c r="F4382" s="23">
        <v>3</v>
      </c>
      <c r="G4382" s="18">
        <v>105.75</v>
      </c>
      <c r="H4382" s="13">
        <v>0.2223</v>
      </c>
      <c r="I4382" s="18">
        <v>129.25</v>
      </c>
      <c r="J4382" s="18">
        <f>TRUNC(F4382 * TRUNC(G4382 * (1 + 22.23 / 100), 2), 2)</f>
        <v>387.75</v>
      </c>
    </row>
    <row r="4383" spans="1:10" ht="181.95" customHeight="1">
      <c r="A4383" s="2" t="s">
        <v>8147</v>
      </c>
      <c r="B4383" s="3" t="s">
        <v>7953</v>
      </c>
      <c r="C4383" s="2" t="s">
        <v>16</v>
      </c>
      <c r="D4383" s="2" t="s">
        <v>7781</v>
      </c>
      <c r="E4383" s="17" t="s">
        <v>24</v>
      </c>
      <c r="F4383" s="23">
        <v>2</v>
      </c>
      <c r="G4383" s="18">
        <v>87.17</v>
      </c>
      <c r="H4383" s="13">
        <v>0.2223</v>
      </c>
      <c r="I4383" s="18">
        <v>106.54</v>
      </c>
      <c r="J4383" s="18">
        <f>TRUNC(F4383 * TRUNC(G4383 * (1 + 22.23 / 100), 2), 2)</f>
        <v>213.08</v>
      </c>
    </row>
    <row r="4384" spans="1:10" ht="24" customHeight="1">
      <c r="A4384" s="1" t="s">
        <v>8148</v>
      </c>
      <c r="B4384" s="1"/>
      <c r="C4384" s="1"/>
      <c r="D4384" s="1" t="s">
        <v>8149</v>
      </c>
      <c r="E4384" s="15"/>
      <c r="F4384" s="24"/>
      <c r="G4384" s="15"/>
      <c r="H4384" s="12"/>
      <c r="I4384" s="15"/>
      <c r="J4384" s="16">
        <v>8466</v>
      </c>
    </row>
    <row r="4385" spans="1:10" ht="25.95" customHeight="1">
      <c r="A4385" s="2" t="s">
        <v>8150</v>
      </c>
      <c r="B4385" s="3" t="s">
        <v>7957</v>
      </c>
      <c r="C4385" s="2" t="s">
        <v>16</v>
      </c>
      <c r="D4385" s="2" t="s">
        <v>7958</v>
      </c>
      <c r="E4385" s="17" t="s">
        <v>24</v>
      </c>
      <c r="F4385" s="23">
        <v>83</v>
      </c>
      <c r="G4385" s="18">
        <v>83.45</v>
      </c>
      <c r="H4385" s="13">
        <v>0.2223</v>
      </c>
      <c r="I4385" s="18">
        <v>102</v>
      </c>
      <c r="J4385" s="18">
        <f>TRUNC(F4385 * TRUNC(G4385 * (1 + 22.23 / 100), 2), 2)</f>
        <v>8466</v>
      </c>
    </row>
    <row r="4386" spans="1:10" ht="24" customHeight="1">
      <c r="A4386" s="1" t="s">
        <v>8151</v>
      </c>
      <c r="B4386" s="1"/>
      <c r="C4386" s="1"/>
      <c r="D4386" s="1" t="s">
        <v>8152</v>
      </c>
      <c r="E4386" s="15"/>
      <c r="F4386" s="24"/>
      <c r="G4386" s="15"/>
      <c r="H4386" s="12"/>
      <c r="I4386" s="15"/>
      <c r="J4386" s="16">
        <v>33766.03</v>
      </c>
    </row>
    <row r="4387" spans="1:10" ht="25.95" customHeight="1">
      <c r="A4387" s="2" t="s">
        <v>8153</v>
      </c>
      <c r="B4387" s="3" t="s">
        <v>7962</v>
      </c>
      <c r="C4387" s="2" t="s">
        <v>16</v>
      </c>
      <c r="D4387" s="2" t="s">
        <v>7963</v>
      </c>
      <c r="E4387" s="17" t="s">
        <v>6231</v>
      </c>
      <c r="F4387" s="23">
        <v>1</v>
      </c>
      <c r="G4387" s="18">
        <v>27625</v>
      </c>
      <c r="H4387" s="13">
        <v>0.2223</v>
      </c>
      <c r="I4387" s="18">
        <v>33766.03</v>
      </c>
      <c r="J4387" s="18">
        <f>TRUNC(F4387 * TRUNC(G4387 * (1 + 22.23 / 100), 2), 2)</f>
        <v>33766.03</v>
      </c>
    </row>
    <row r="4388" spans="1:10" ht="24" customHeight="1">
      <c r="A4388" s="1" t="s">
        <v>8154</v>
      </c>
      <c r="B4388" s="1"/>
      <c r="C4388" s="1"/>
      <c r="D4388" s="1" t="s">
        <v>929</v>
      </c>
      <c r="E4388" s="15"/>
      <c r="F4388" s="24"/>
      <c r="G4388" s="15"/>
      <c r="H4388" s="12"/>
      <c r="I4388" s="15"/>
      <c r="J4388" s="16">
        <v>35400.32</v>
      </c>
    </row>
    <row r="4389" spans="1:10" ht="24" customHeight="1">
      <c r="A4389" s="1" t="s">
        <v>8155</v>
      </c>
      <c r="B4389" s="1"/>
      <c r="C4389" s="1"/>
      <c r="D4389" s="1" t="s">
        <v>8156</v>
      </c>
      <c r="E4389" s="15"/>
      <c r="F4389" s="24"/>
      <c r="G4389" s="15"/>
      <c r="H4389" s="12"/>
      <c r="I4389" s="15"/>
      <c r="J4389" s="16">
        <v>11631.18</v>
      </c>
    </row>
    <row r="4390" spans="1:10" ht="24" customHeight="1">
      <c r="A4390" s="1" t="s">
        <v>8157</v>
      </c>
      <c r="B4390" s="1"/>
      <c r="C4390" s="1"/>
      <c r="D4390" s="1" t="s">
        <v>8158</v>
      </c>
      <c r="E4390" s="15"/>
      <c r="F4390" s="24"/>
      <c r="G4390" s="15"/>
      <c r="H4390" s="12"/>
      <c r="I4390" s="15"/>
      <c r="J4390" s="16">
        <v>1201.5999999999999</v>
      </c>
    </row>
    <row r="4391" spans="1:10" ht="39" customHeight="1">
      <c r="A4391" s="4" t="s">
        <v>8159</v>
      </c>
      <c r="B4391" s="5" t="s">
        <v>8160</v>
      </c>
      <c r="C4391" s="4" t="s">
        <v>963</v>
      </c>
      <c r="D4391" s="4" t="s">
        <v>8161</v>
      </c>
      <c r="E4391" s="19" t="s">
        <v>29</v>
      </c>
      <c r="F4391" s="25">
        <v>35</v>
      </c>
      <c r="G4391" s="20">
        <v>19.61</v>
      </c>
      <c r="H4391" s="14"/>
      <c r="I4391" s="20">
        <v>22.6</v>
      </c>
      <c r="J4391" s="20">
        <f>TRUNC(F4391 * TRUNC(G4391 * (1 + 15.28 / 100), 2), 2)</f>
        <v>791</v>
      </c>
    </row>
    <row r="4392" spans="1:10" ht="25.95" customHeight="1">
      <c r="A4392" s="2" t="s">
        <v>8162</v>
      </c>
      <c r="B4392" s="3" t="s">
        <v>7642</v>
      </c>
      <c r="C4392" s="2" t="s">
        <v>16</v>
      </c>
      <c r="D4392" s="2" t="s">
        <v>7643</v>
      </c>
      <c r="E4392" s="17" t="s">
        <v>24</v>
      </c>
      <c r="F4392" s="23">
        <v>12</v>
      </c>
      <c r="G4392" s="18">
        <v>2.89</v>
      </c>
      <c r="H4392" s="13">
        <v>0.15279999999999999</v>
      </c>
      <c r="I4392" s="18">
        <v>3.33</v>
      </c>
      <c r="J4392" s="18">
        <f>TRUNC(F4392 * TRUNC(G4392 * (1 + 15.28 / 100), 2), 2)</f>
        <v>39.96</v>
      </c>
    </row>
    <row r="4393" spans="1:10" ht="64.95" customHeight="1">
      <c r="A4393" s="2" t="s">
        <v>8163</v>
      </c>
      <c r="B4393" s="3" t="s">
        <v>8164</v>
      </c>
      <c r="C4393" s="2" t="s">
        <v>16</v>
      </c>
      <c r="D4393" s="2" t="s">
        <v>8165</v>
      </c>
      <c r="E4393" s="17" t="s">
        <v>6231</v>
      </c>
      <c r="F4393" s="23">
        <v>24</v>
      </c>
      <c r="G4393" s="18">
        <v>7.85</v>
      </c>
      <c r="H4393" s="13">
        <v>0.15279999999999999</v>
      </c>
      <c r="I4393" s="18">
        <v>9.0399999999999991</v>
      </c>
      <c r="J4393" s="18">
        <f>TRUNC(F4393 * TRUNC(G4393 * (1 + 15.28 / 100), 2), 2)</f>
        <v>216.96</v>
      </c>
    </row>
    <row r="4394" spans="1:10" ht="64.95" customHeight="1">
      <c r="A4394" s="2" t="s">
        <v>8166</v>
      </c>
      <c r="B4394" s="3" t="s">
        <v>7654</v>
      </c>
      <c r="C4394" s="2" t="s">
        <v>16</v>
      </c>
      <c r="D4394" s="2" t="s">
        <v>7655</v>
      </c>
      <c r="E4394" s="17" t="s">
        <v>24</v>
      </c>
      <c r="F4394" s="23">
        <v>2</v>
      </c>
      <c r="G4394" s="18">
        <v>16.670000000000002</v>
      </c>
      <c r="H4394" s="13">
        <v>0.15279999999999999</v>
      </c>
      <c r="I4394" s="18">
        <v>19.21</v>
      </c>
      <c r="J4394" s="18">
        <f>TRUNC(F4394 * TRUNC(G4394 * (1 + 15.28 / 100), 2), 2)</f>
        <v>38.42</v>
      </c>
    </row>
    <row r="4395" spans="1:10" ht="52.05" customHeight="1">
      <c r="A4395" s="2" t="s">
        <v>8167</v>
      </c>
      <c r="B4395" s="3" t="s">
        <v>7660</v>
      </c>
      <c r="C4395" s="2" t="s">
        <v>16</v>
      </c>
      <c r="D4395" s="2" t="s">
        <v>7661</v>
      </c>
      <c r="E4395" s="17" t="s">
        <v>24</v>
      </c>
      <c r="F4395" s="23">
        <v>6</v>
      </c>
      <c r="G4395" s="18">
        <v>16.670000000000002</v>
      </c>
      <c r="H4395" s="13">
        <v>0.15279999999999999</v>
      </c>
      <c r="I4395" s="18">
        <v>19.21</v>
      </c>
      <c r="J4395" s="18">
        <f>TRUNC(F4395 * TRUNC(G4395 * (1 + 15.28 / 100), 2), 2)</f>
        <v>115.26</v>
      </c>
    </row>
    <row r="4396" spans="1:10" ht="25.95" customHeight="1">
      <c r="A4396" s="1" t="s">
        <v>8168</v>
      </c>
      <c r="B4396" s="1"/>
      <c r="C4396" s="1"/>
      <c r="D4396" s="1" t="s">
        <v>8169</v>
      </c>
      <c r="E4396" s="15"/>
      <c r="F4396" s="24"/>
      <c r="G4396" s="15"/>
      <c r="H4396" s="12"/>
      <c r="I4396" s="15"/>
      <c r="J4396" s="16">
        <v>2428.5</v>
      </c>
    </row>
    <row r="4397" spans="1:10" ht="39" customHeight="1">
      <c r="A4397" s="2" t="s">
        <v>8170</v>
      </c>
      <c r="B4397" s="3" t="s">
        <v>7674</v>
      </c>
      <c r="C4397" s="2" t="s">
        <v>16</v>
      </c>
      <c r="D4397" s="2" t="s">
        <v>7675</v>
      </c>
      <c r="E4397" s="17" t="s">
        <v>954</v>
      </c>
      <c r="F4397" s="23">
        <v>70</v>
      </c>
      <c r="G4397" s="18">
        <v>2.29</v>
      </c>
      <c r="H4397" s="13">
        <v>0.15279999999999999</v>
      </c>
      <c r="I4397" s="18">
        <v>2.63</v>
      </c>
      <c r="J4397" s="18">
        <f>TRUNC(F4397 * TRUNC(G4397 * (1 + 15.28 / 100), 2), 2)</f>
        <v>184.1</v>
      </c>
    </row>
    <row r="4398" spans="1:10" ht="52.05" customHeight="1">
      <c r="A4398" s="2" t="s">
        <v>8171</v>
      </c>
      <c r="B4398" s="3" t="s">
        <v>7683</v>
      </c>
      <c r="C4398" s="2" t="s">
        <v>16</v>
      </c>
      <c r="D4398" s="2" t="s">
        <v>7684</v>
      </c>
      <c r="E4398" s="17" t="s">
        <v>24</v>
      </c>
      <c r="F4398" s="23">
        <v>10</v>
      </c>
      <c r="G4398" s="18">
        <v>25.65</v>
      </c>
      <c r="H4398" s="13">
        <v>0.15279999999999999</v>
      </c>
      <c r="I4398" s="18">
        <v>29.56</v>
      </c>
      <c r="J4398" s="18">
        <f>TRUNC(F4398 * TRUNC(G4398 * (1 + 15.28 / 100), 2), 2)</f>
        <v>295.60000000000002</v>
      </c>
    </row>
    <row r="4399" spans="1:10" ht="78" customHeight="1">
      <c r="A4399" s="2" t="s">
        <v>8172</v>
      </c>
      <c r="B4399" s="3" t="s">
        <v>7686</v>
      </c>
      <c r="C4399" s="2" t="s">
        <v>16</v>
      </c>
      <c r="D4399" s="2" t="s">
        <v>7687</v>
      </c>
      <c r="E4399" s="17" t="s">
        <v>24</v>
      </c>
      <c r="F4399" s="23">
        <v>24</v>
      </c>
      <c r="G4399" s="18">
        <v>70.44</v>
      </c>
      <c r="H4399" s="13">
        <v>0.15279999999999999</v>
      </c>
      <c r="I4399" s="18">
        <v>81.2</v>
      </c>
      <c r="J4399" s="18">
        <f>TRUNC(F4399 * TRUNC(G4399 * (1 + 15.28 / 100), 2), 2)</f>
        <v>1948.8</v>
      </c>
    </row>
    <row r="4400" spans="1:10" ht="25.95" customHeight="1">
      <c r="A4400" s="1" t="s">
        <v>8173</v>
      </c>
      <c r="B4400" s="1"/>
      <c r="C4400" s="1"/>
      <c r="D4400" s="1" t="s">
        <v>8174</v>
      </c>
      <c r="E4400" s="15"/>
      <c r="F4400" s="24"/>
      <c r="G4400" s="15"/>
      <c r="H4400" s="12"/>
      <c r="I4400" s="15"/>
      <c r="J4400" s="16">
        <v>5924.39</v>
      </c>
    </row>
    <row r="4401" spans="1:10" ht="103.95" customHeight="1">
      <c r="A4401" s="2" t="s">
        <v>8175</v>
      </c>
      <c r="B4401" s="3" t="s">
        <v>7717</v>
      </c>
      <c r="C4401" s="2" t="s">
        <v>16</v>
      </c>
      <c r="D4401" s="2" t="s">
        <v>7718</v>
      </c>
      <c r="E4401" s="17" t="s">
        <v>24</v>
      </c>
      <c r="F4401" s="23">
        <v>1</v>
      </c>
      <c r="G4401" s="18">
        <v>3896.61</v>
      </c>
      <c r="H4401" s="13">
        <v>0.15279999999999999</v>
      </c>
      <c r="I4401" s="18">
        <v>4492.01</v>
      </c>
      <c r="J4401" s="18">
        <f t="shared" ref="J4401:J4406" si="221">TRUNC(F4401 * TRUNC(G4401 * (1 + 15.28 / 100), 2), 2)</f>
        <v>4492.01</v>
      </c>
    </row>
    <row r="4402" spans="1:10" ht="64.95" customHeight="1">
      <c r="A4402" s="2" t="s">
        <v>8176</v>
      </c>
      <c r="B4402" s="3" t="s">
        <v>7720</v>
      </c>
      <c r="C4402" s="2" t="s">
        <v>16</v>
      </c>
      <c r="D4402" s="2" t="s">
        <v>7721</v>
      </c>
      <c r="E4402" s="17" t="s">
        <v>24</v>
      </c>
      <c r="F4402" s="23">
        <v>1</v>
      </c>
      <c r="G4402" s="18">
        <v>740.25</v>
      </c>
      <c r="H4402" s="13">
        <v>0.15279999999999999</v>
      </c>
      <c r="I4402" s="18">
        <v>853.36</v>
      </c>
      <c r="J4402" s="18">
        <f t="shared" si="221"/>
        <v>853.36</v>
      </c>
    </row>
    <row r="4403" spans="1:10" ht="52.05" customHeight="1">
      <c r="A4403" s="2" t="s">
        <v>8177</v>
      </c>
      <c r="B4403" s="3" t="s">
        <v>7723</v>
      </c>
      <c r="C4403" s="2" t="s">
        <v>16</v>
      </c>
      <c r="D4403" s="2" t="s">
        <v>7724</v>
      </c>
      <c r="E4403" s="17" t="s">
        <v>24</v>
      </c>
      <c r="F4403" s="23">
        <v>2</v>
      </c>
      <c r="G4403" s="18">
        <v>47.59</v>
      </c>
      <c r="H4403" s="13">
        <v>0.15279999999999999</v>
      </c>
      <c r="I4403" s="18">
        <v>54.86</v>
      </c>
      <c r="J4403" s="18">
        <f t="shared" si="221"/>
        <v>109.72</v>
      </c>
    </row>
    <row r="4404" spans="1:10" ht="25.95" customHeight="1">
      <c r="A4404" s="2" t="s">
        <v>8178</v>
      </c>
      <c r="B4404" s="3" t="s">
        <v>7726</v>
      </c>
      <c r="C4404" s="2" t="s">
        <v>16</v>
      </c>
      <c r="D4404" s="2" t="s">
        <v>7727</v>
      </c>
      <c r="E4404" s="17" t="s">
        <v>24</v>
      </c>
      <c r="F4404" s="23">
        <v>7</v>
      </c>
      <c r="G4404" s="18">
        <v>15.86</v>
      </c>
      <c r="H4404" s="13">
        <v>0.15279999999999999</v>
      </c>
      <c r="I4404" s="18">
        <v>18.28</v>
      </c>
      <c r="J4404" s="18">
        <f t="shared" si="221"/>
        <v>127.96</v>
      </c>
    </row>
    <row r="4405" spans="1:10" ht="39" customHeight="1">
      <c r="A4405" s="2" t="s">
        <v>8179</v>
      </c>
      <c r="B4405" s="3" t="s">
        <v>7729</v>
      </c>
      <c r="C4405" s="2" t="s">
        <v>16</v>
      </c>
      <c r="D4405" s="2" t="s">
        <v>7730</v>
      </c>
      <c r="E4405" s="17" t="s">
        <v>24</v>
      </c>
      <c r="F4405" s="23">
        <v>1</v>
      </c>
      <c r="G4405" s="18">
        <v>31.73</v>
      </c>
      <c r="H4405" s="13">
        <v>0.15279999999999999</v>
      </c>
      <c r="I4405" s="18">
        <v>36.57</v>
      </c>
      <c r="J4405" s="18">
        <f t="shared" si="221"/>
        <v>36.57</v>
      </c>
    </row>
    <row r="4406" spans="1:10" ht="39" customHeight="1">
      <c r="A4406" s="2" t="s">
        <v>8180</v>
      </c>
      <c r="B4406" s="3" t="s">
        <v>7732</v>
      </c>
      <c r="C4406" s="2" t="s">
        <v>16</v>
      </c>
      <c r="D4406" s="2" t="s">
        <v>7733</v>
      </c>
      <c r="E4406" s="17" t="s">
        <v>24</v>
      </c>
      <c r="F4406" s="23">
        <v>1</v>
      </c>
      <c r="G4406" s="18">
        <v>264.38</v>
      </c>
      <c r="H4406" s="13">
        <v>0.15279999999999999</v>
      </c>
      <c r="I4406" s="18">
        <v>304.77</v>
      </c>
      <c r="J4406" s="18">
        <f t="shared" si="221"/>
        <v>304.77</v>
      </c>
    </row>
    <row r="4407" spans="1:10" ht="24" customHeight="1">
      <c r="A4407" s="1" t="s">
        <v>8181</v>
      </c>
      <c r="B4407" s="1"/>
      <c r="C4407" s="1"/>
      <c r="D4407" s="1" t="s">
        <v>8182</v>
      </c>
      <c r="E4407" s="15"/>
      <c r="F4407" s="24"/>
      <c r="G4407" s="15"/>
      <c r="H4407" s="12"/>
      <c r="I4407" s="15"/>
      <c r="J4407" s="16">
        <v>1584.08</v>
      </c>
    </row>
    <row r="4408" spans="1:10" ht="24" customHeight="1">
      <c r="A4408" s="2" t="s">
        <v>8183</v>
      </c>
      <c r="B4408" s="3" t="s">
        <v>7737</v>
      </c>
      <c r="C4408" s="2" t="s">
        <v>16</v>
      </c>
      <c r="D4408" s="2" t="s">
        <v>7738</v>
      </c>
      <c r="E4408" s="17" t="s">
        <v>24</v>
      </c>
      <c r="F4408" s="23">
        <v>24</v>
      </c>
      <c r="G4408" s="18">
        <v>52.88</v>
      </c>
      <c r="H4408" s="13">
        <v>0.15279999999999999</v>
      </c>
      <c r="I4408" s="18">
        <v>60.96</v>
      </c>
      <c r="J4408" s="18">
        <f>TRUNC(F4408 * TRUNC(G4408 * (1 + 15.28 / 100), 2), 2)</f>
        <v>1463.04</v>
      </c>
    </row>
    <row r="4409" spans="1:10" ht="25.95" customHeight="1">
      <c r="A4409" s="2" t="s">
        <v>8184</v>
      </c>
      <c r="B4409" s="3" t="s">
        <v>7740</v>
      </c>
      <c r="C4409" s="2" t="s">
        <v>16</v>
      </c>
      <c r="D4409" s="2" t="s">
        <v>7741</v>
      </c>
      <c r="E4409" s="17" t="s">
        <v>24</v>
      </c>
      <c r="F4409" s="23">
        <v>8</v>
      </c>
      <c r="G4409" s="18">
        <v>2.12</v>
      </c>
      <c r="H4409" s="13">
        <v>0.15279999999999999</v>
      </c>
      <c r="I4409" s="18">
        <v>2.44</v>
      </c>
      <c r="J4409" s="18">
        <f>TRUNC(F4409 * TRUNC(G4409 * (1 + 15.28 / 100), 2), 2)</f>
        <v>19.52</v>
      </c>
    </row>
    <row r="4410" spans="1:10" ht="24" customHeight="1">
      <c r="A4410" s="2" t="s">
        <v>8185</v>
      </c>
      <c r="B4410" s="3" t="s">
        <v>7743</v>
      </c>
      <c r="C4410" s="2" t="s">
        <v>16</v>
      </c>
      <c r="D4410" s="2" t="s">
        <v>7744</v>
      </c>
      <c r="E4410" s="17" t="s">
        <v>24</v>
      </c>
      <c r="F4410" s="23">
        <v>1</v>
      </c>
      <c r="G4410" s="18">
        <v>88.07</v>
      </c>
      <c r="H4410" s="13">
        <v>0.15279999999999999</v>
      </c>
      <c r="I4410" s="18">
        <v>101.52</v>
      </c>
      <c r="J4410" s="18">
        <f>TRUNC(F4410 * TRUNC(G4410 * (1 + 15.28 / 100), 2), 2)</f>
        <v>101.52</v>
      </c>
    </row>
    <row r="4411" spans="1:10" ht="25.95" customHeight="1">
      <c r="A4411" s="1" t="s">
        <v>8186</v>
      </c>
      <c r="B4411" s="1"/>
      <c r="C4411" s="1"/>
      <c r="D4411" s="1" t="s">
        <v>8187</v>
      </c>
      <c r="E4411" s="15"/>
      <c r="F4411" s="24"/>
      <c r="G4411" s="15"/>
      <c r="H4411" s="12"/>
      <c r="I4411" s="15"/>
      <c r="J4411" s="16">
        <v>492.61</v>
      </c>
    </row>
    <row r="4412" spans="1:10" ht="25.95" customHeight="1">
      <c r="A4412" s="2" t="s">
        <v>8188</v>
      </c>
      <c r="B4412" s="3" t="s">
        <v>8189</v>
      </c>
      <c r="C4412" s="2" t="s">
        <v>963</v>
      </c>
      <c r="D4412" s="2" t="s">
        <v>8190</v>
      </c>
      <c r="E4412" s="17" t="s">
        <v>44</v>
      </c>
      <c r="F4412" s="23">
        <v>1</v>
      </c>
      <c r="G4412" s="18">
        <v>65.180000000000007</v>
      </c>
      <c r="H4412" s="13">
        <v>0.15279999999999999</v>
      </c>
      <c r="I4412" s="18">
        <v>75.13</v>
      </c>
      <c r="J4412" s="18">
        <f>TRUNC(F4412 * TRUNC(G4412 * (1 + 15.28 / 100), 2), 2)</f>
        <v>75.13</v>
      </c>
    </row>
    <row r="4413" spans="1:10" ht="64.95" customHeight="1">
      <c r="A4413" s="2" t="s">
        <v>8191</v>
      </c>
      <c r="B4413" s="3" t="s">
        <v>7757</v>
      </c>
      <c r="C4413" s="2" t="s">
        <v>16</v>
      </c>
      <c r="D4413" s="2" t="s">
        <v>7758</v>
      </c>
      <c r="E4413" s="17" t="s">
        <v>24</v>
      </c>
      <c r="F4413" s="23">
        <v>3</v>
      </c>
      <c r="G4413" s="18">
        <v>0.84</v>
      </c>
      <c r="H4413" s="13">
        <v>0.15279999999999999</v>
      </c>
      <c r="I4413" s="18">
        <v>0.96</v>
      </c>
      <c r="J4413" s="18">
        <f>TRUNC(F4413 * TRUNC(G4413 * (1 + 15.28 / 100), 2), 2)</f>
        <v>2.88</v>
      </c>
    </row>
    <row r="4414" spans="1:10" ht="91.05" customHeight="1">
      <c r="A4414" s="2" t="s">
        <v>8192</v>
      </c>
      <c r="B4414" s="3" t="s">
        <v>7760</v>
      </c>
      <c r="C4414" s="2" t="s">
        <v>16</v>
      </c>
      <c r="D4414" s="2" t="s">
        <v>7761</v>
      </c>
      <c r="E4414" s="17" t="s">
        <v>954</v>
      </c>
      <c r="F4414" s="23">
        <v>20</v>
      </c>
      <c r="G4414" s="18">
        <v>6</v>
      </c>
      <c r="H4414" s="13">
        <v>0.15279999999999999</v>
      </c>
      <c r="I4414" s="18">
        <v>6.91</v>
      </c>
      <c r="J4414" s="18">
        <f>TRUNC(F4414 * TRUNC(G4414 * (1 + 15.28 / 100), 2), 2)</f>
        <v>138.19999999999999</v>
      </c>
    </row>
    <row r="4415" spans="1:10" ht="91.05" customHeight="1">
      <c r="A4415" s="2" t="s">
        <v>8193</v>
      </c>
      <c r="B4415" s="3" t="s">
        <v>7763</v>
      </c>
      <c r="C4415" s="2" t="s">
        <v>16</v>
      </c>
      <c r="D4415" s="2" t="s">
        <v>7764</v>
      </c>
      <c r="E4415" s="17" t="s">
        <v>954</v>
      </c>
      <c r="F4415" s="23">
        <v>20</v>
      </c>
      <c r="G4415" s="18">
        <v>6</v>
      </c>
      <c r="H4415" s="13">
        <v>0.15279999999999999</v>
      </c>
      <c r="I4415" s="18">
        <v>6.91</v>
      </c>
      <c r="J4415" s="18">
        <f>TRUNC(F4415 * TRUNC(G4415 * (1 + 15.28 / 100), 2), 2)</f>
        <v>138.19999999999999</v>
      </c>
    </row>
    <row r="4416" spans="1:10" ht="91.05" customHeight="1">
      <c r="A4416" s="2" t="s">
        <v>8194</v>
      </c>
      <c r="B4416" s="3" t="s">
        <v>7766</v>
      </c>
      <c r="C4416" s="2" t="s">
        <v>16</v>
      </c>
      <c r="D4416" s="2" t="s">
        <v>7767</v>
      </c>
      <c r="E4416" s="17" t="s">
        <v>954</v>
      </c>
      <c r="F4416" s="23">
        <v>20</v>
      </c>
      <c r="G4416" s="18">
        <v>6</v>
      </c>
      <c r="H4416" s="13">
        <v>0.15279999999999999</v>
      </c>
      <c r="I4416" s="18">
        <v>6.91</v>
      </c>
      <c r="J4416" s="18">
        <f>TRUNC(F4416 * TRUNC(G4416 * (1 + 15.28 / 100), 2), 2)</f>
        <v>138.19999999999999</v>
      </c>
    </row>
    <row r="4417" spans="1:10" ht="24" customHeight="1">
      <c r="A4417" s="1" t="s">
        <v>8195</v>
      </c>
      <c r="B4417" s="1"/>
      <c r="C4417" s="1"/>
      <c r="D4417" s="1" t="s">
        <v>8196</v>
      </c>
      <c r="E4417" s="15"/>
      <c r="F4417" s="24"/>
      <c r="G4417" s="15"/>
      <c r="H4417" s="12"/>
      <c r="I4417" s="15"/>
      <c r="J4417" s="16">
        <v>1928.04</v>
      </c>
    </row>
    <row r="4418" spans="1:10" ht="117" customHeight="1">
      <c r="A4418" s="2" t="s">
        <v>8197</v>
      </c>
      <c r="B4418" s="3" t="s">
        <v>7774</v>
      </c>
      <c r="C4418" s="2" t="s">
        <v>16</v>
      </c>
      <c r="D4418" s="2" t="s">
        <v>7775</v>
      </c>
      <c r="E4418" s="17" t="s">
        <v>24</v>
      </c>
      <c r="F4418" s="23">
        <v>2</v>
      </c>
      <c r="G4418" s="18">
        <v>836.25</v>
      </c>
      <c r="H4418" s="13">
        <v>0.15279999999999999</v>
      </c>
      <c r="I4418" s="18">
        <v>964.02</v>
      </c>
      <c r="J4418" s="18">
        <f>TRUNC(F4418 * TRUNC(G4418 * (1 + 15.28 / 100), 2), 2)</f>
        <v>1928.04</v>
      </c>
    </row>
    <row r="4419" spans="1:10" ht="24" customHeight="1">
      <c r="A4419" s="1" t="s">
        <v>8198</v>
      </c>
      <c r="B4419" s="1"/>
      <c r="C4419" s="1"/>
      <c r="D4419" s="1" t="s">
        <v>8199</v>
      </c>
      <c r="E4419" s="15"/>
      <c r="F4419" s="24"/>
      <c r="G4419" s="15"/>
      <c r="H4419" s="12"/>
      <c r="I4419" s="15"/>
      <c r="J4419" s="16">
        <v>8294.2000000000007</v>
      </c>
    </row>
    <row r="4420" spans="1:10" ht="24" customHeight="1">
      <c r="A4420" s="1" t="s">
        <v>8200</v>
      </c>
      <c r="B4420" s="1"/>
      <c r="C4420" s="1"/>
      <c r="D4420" s="1" t="s">
        <v>8201</v>
      </c>
      <c r="E4420" s="15"/>
      <c r="F4420" s="24"/>
      <c r="G4420" s="15"/>
      <c r="H4420" s="12"/>
      <c r="I4420" s="15"/>
      <c r="J4420" s="16">
        <v>2418.85</v>
      </c>
    </row>
    <row r="4421" spans="1:10" ht="52.05" customHeight="1">
      <c r="A4421" s="2" t="s">
        <v>8202</v>
      </c>
      <c r="B4421" s="3" t="s">
        <v>8203</v>
      </c>
      <c r="C4421" s="2" t="s">
        <v>16</v>
      </c>
      <c r="D4421" s="2" t="s">
        <v>8204</v>
      </c>
      <c r="E4421" s="17" t="s">
        <v>29</v>
      </c>
      <c r="F4421" s="23">
        <v>35</v>
      </c>
      <c r="G4421" s="18">
        <v>35.99</v>
      </c>
      <c r="H4421" s="13">
        <v>0.2223</v>
      </c>
      <c r="I4421" s="18">
        <v>43.99</v>
      </c>
      <c r="J4421" s="18">
        <f>TRUNC(F4421 * TRUNC(G4421 * (1 + 22.23 / 100), 2), 2)</f>
        <v>1539.65</v>
      </c>
    </row>
    <row r="4422" spans="1:10" ht="25.95" customHeight="1">
      <c r="A4422" s="2" t="s">
        <v>8205</v>
      </c>
      <c r="B4422" s="3" t="s">
        <v>7854</v>
      </c>
      <c r="C4422" s="2" t="s">
        <v>16</v>
      </c>
      <c r="D4422" s="2" t="s">
        <v>7643</v>
      </c>
      <c r="E4422" s="17" t="s">
        <v>24</v>
      </c>
      <c r="F4422" s="23">
        <v>12</v>
      </c>
      <c r="G4422" s="18">
        <v>8.99</v>
      </c>
      <c r="H4422" s="13">
        <v>0.2223</v>
      </c>
      <c r="I4422" s="18">
        <v>10.98</v>
      </c>
      <c r="J4422" s="18">
        <f>TRUNC(F4422 * TRUNC(G4422 * (1 + 22.23 / 100), 2), 2)</f>
        <v>131.76</v>
      </c>
    </row>
    <row r="4423" spans="1:10" ht="64.95" customHeight="1">
      <c r="A4423" s="2" t="s">
        <v>8206</v>
      </c>
      <c r="B4423" s="3" t="s">
        <v>8207</v>
      </c>
      <c r="C4423" s="2" t="s">
        <v>16</v>
      </c>
      <c r="D4423" s="2" t="s">
        <v>8208</v>
      </c>
      <c r="E4423" s="17" t="s">
        <v>6231</v>
      </c>
      <c r="F4423" s="23">
        <v>24</v>
      </c>
      <c r="G4423" s="18">
        <v>13.49</v>
      </c>
      <c r="H4423" s="13">
        <v>0.2223</v>
      </c>
      <c r="I4423" s="18">
        <v>16.48</v>
      </c>
      <c r="J4423" s="18">
        <f>TRUNC(F4423 * TRUNC(G4423 * (1 + 22.23 / 100), 2), 2)</f>
        <v>395.52</v>
      </c>
    </row>
    <row r="4424" spans="1:10" ht="64.95" customHeight="1">
      <c r="A4424" s="2" t="s">
        <v>8209</v>
      </c>
      <c r="B4424" s="3" t="s">
        <v>7863</v>
      </c>
      <c r="C4424" s="2" t="s">
        <v>16</v>
      </c>
      <c r="D4424" s="2" t="s">
        <v>7655</v>
      </c>
      <c r="E4424" s="17" t="s">
        <v>24</v>
      </c>
      <c r="F4424" s="23">
        <v>2</v>
      </c>
      <c r="G4424" s="18">
        <v>35.99</v>
      </c>
      <c r="H4424" s="13">
        <v>0.2223</v>
      </c>
      <c r="I4424" s="18">
        <v>43.99</v>
      </c>
      <c r="J4424" s="18">
        <f>TRUNC(F4424 * TRUNC(G4424 * (1 + 22.23 / 100), 2), 2)</f>
        <v>87.98</v>
      </c>
    </row>
    <row r="4425" spans="1:10" ht="52.05" customHeight="1">
      <c r="A4425" s="2" t="s">
        <v>8210</v>
      </c>
      <c r="B4425" s="3" t="s">
        <v>7868</v>
      </c>
      <c r="C4425" s="2" t="s">
        <v>16</v>
      </c>
      <c r="D4425" s="2" t="s">
        <v>7661</v>
      </c>
      <c r="E4425" s="17" t="s">
        <v>24</v>
      </c>
      <c r="F4425" s="23">
        <v>6</v>
      </c>
      <c r="G4425" s="18">
        <v>35.99</v>
      </c>
      <c r="H4425" s="13">
        <v>0.2223</v>
      </c>
      <c r="I4425" s="18">
        <v>43.99</v>
      </c>
      <c r="J4425" s="18">
        <f>TRUNC(F4425 * TRUNC(G4425 * (1 + 22.23 / 100), 2), 2)</f>
        <v>263.94</v>
      </c>
    </row>
    <row r="4426" spans="1:10" ht="25.95" customHeight="1">
      <c r="A4426" s="1" t="s">
        <v>8211</v>
      </c>
      <c r="B4426" s="1"/>
      <c r="C4426" s="1"/>
      <c r="D4426" s="1" t="s">
        <v>8212</v>
      </c>
      <c r="E4426" s="15"/>
      <c r="F4426" s="24"/>
      <c r="G4426" s="15"/>
      <c r="H4426" s="12"/>
      <c r="I4426" s="15"/>
      <c r="J4426" s="16">
        <v>1563.72</v>
      </c>
    </row>
    <row r="4427" spans="1:10" ht="39" customHeight="1">
      <c r="A4427" s="2" t="s">
        <v>8213</v>
      </c>
      <c r="B4427" s="3" t="s">
        <v>7879</v>
      </c>
      <c r="C4427" s="2" t="s">
        <v>16</v>
      </c>
      <c r="D4427" s="2" t="s">
        <v>7675</v>
      </c>
      <c r="E4427" s="17" t="s">
        <v>954</v>
      </c>
      <c r="F4427" s="23">
        <v>70</v>
      </c>
      <c r="G4427" s="18">
        <v>12.84</v>
      </c>
      <c r="H4427" s="13">
        <v>0.2223</v>
      </c>
      <c r="I4427" s="18">
        <v>15.69</v>
      </c>
      <c r="J4427" s="18">
        <f>TRUNC(F4427 * TRUNC(G4427 * (1 + 22.23 / 100), 2), 2)</f>
        <v>1098.3</v>
      </c>
    </row>
    <row r="4428" spans="1:10" ht="52.05" customHeight="1">
      <c r="A4428" s="2" t="s">
        <v>8214</v>
      </c>
      <c r="B4428" s="3" t="s">
        <v>7885</v>
      </c>
      <c r="C4428" s="2" t="s">
        <v>16</v>
      </c>
      <c r="D4428" s="2" t="s">
        <v>7684</v>
      </c>
      <c r="E4428" s="17" t="s">
        <v>24</v>
      </c>
      <c r="F4428" s="23">
        <v>10</v>
      </c>
      <c r="G4428" s="18">
        <v>12.69</v>
      </c>
      <c r="H4428" s="13">
        <v>0.2223</v>
      </c>
      <c r="I4428" s="18">
        <v>15.51</v>
      </c>
      <c r="J4428" s="18">
        <f>TRUNC(F4428 * TRUNC(G4428 * (1 + 22.23 / 100), 2), 2)</f>
        <v>155.1</v>
      </c>
    </row>
    <row r="4429" spans="1:10" ht="78" customHeight="1">
      <c r="A4429" s="2" t="s">
        <v>8215</v>
      </c>
      <c r="B4429" s="3" t="s">
        <v>7887</v>
      </c>
      <c r="C4429" s="2" t="s">
        <v>16</v>
      </c>
      <c r="D4429" s="2" t="s">
        <v>7687</v>
      </c>
      <c r="E4429" s="17" t="s">
        <v>24</v>
      </c>
      <c r="F4429" s="23">
        <v>24</v>
      </c>
      <c r="G4429" s="18">
        <v>10.58</v>
      </c>
      <c r="H4429" s="13">
        <v>0.2223</v>
      </c>
      <c r="I4429" s="18">
        <v>12.93</v>
      </c>
      <c r="J4429" s="18">
        <f>TRUNC(F4429 * TRUNC(G4429 * (1 + 22.23 / 100), 2), 2)</f>
        <v>310.32</v>
      </c>
    </row>
    <row r="4430" spans="1:10" ht="25.95" customHeight="1">
      <c r="A4430" s="1" t="s">
        <v>8216</v>
      </c>
      <c r="B4430" s="1"/>
      <c r="C4430" s="1"/>
      <c r="D4430" s="1" t="s">
        <v>8217</v>
      </c>
      <c r="E4430" s="15"/>
      <c r="F4430" s="24"/>
      <c r="G4430" s="15"/>
      <c r="H4430" s="12"/>
      <c r="I4430" s="15"/>
      <c r="J4430" s="16">
        <v>1478.7</v>
      </c>
    </row>
    <row r="4431" spans="1:10" ht="103.95" customHeight="1">
      <c r="A4431" s="2" t="s">
        <v>8218</v>
      </c>
      <c r="B4431" s="3" t="s">
        <v>7909</v>
      </c>
      <c r="C4431" s="2" t="s">
        <v>16</v>
      </c>
      <c r="D4431" s="2" t="s">
        <v>7718</v>
      </c>
      <c r="E4431" s="17" t="s">
        <v>24</v>
      </c>
      <c r="F4431" s="23">
        <v>1</v>
      </c>
      <c r="G4431" s="18">
        <v>1057.5</v>
      </c>
      <c r="H4431" s="13">
        <v>0.2223</v>
      </c>
      <c r="I4431" s="18">
        <v>1292.58</v>
      </c>
      <c r="J4431" s="18">
        <f t="shared" ref="J4431:J4436" si="222">TRUNC(F4431 * TRUNC(G4431 * (1 + 22.23 / 100), 2), 2)</f>
        <v>1292.58</v>
      </c>
    </row>
    <row r="4432" spans="1:10" ht="64.95" customHeight="1">
      <c r="A4432" s="2" t="s">
        <v>8219</v>
      </c>
      <c r="B4432" s="3" t="s">
        <v>7911</v>
      </c>
      <c r="C4432" s="2" t="s">
        <v>16</v>
      </c>
      <c r="D4432" s="2" t="s">
        <v>7721</v>
      </c>
      <c r="E4432" s="17" t="s">
        <v>24</v>
      </c>
      <c r="F4432" s="23">
        <v>1</v>
      </c>
      <c r="G4432" s="18">
        <v>12.69</v>
      </c>
      <c r="H4432" s="13">
        <v>0.2223</v>
      </c>
      <c r="I4432" s="18">
        <v>15.51</v>
      </c>
      <c r="J4432" s="18">
        <f t="shared" si="222"/>
        <v>15.51</v>
      </c>
    </row>
    <row r="4433" spans="1:10" ht="52.05" customHeight="1">
      <c r="A4433" s="2" t="s">
        <v>8220</v>
      </c>
      <c r="B4433" s="3" t="s">
        <v>7913</v>
      </c>
      <c r="C4433" s="2" t="s">
        <v>16</v>
      </c>
      <c r="D4433" s="2" t="s">
        <v>7724</v>
      </c>
      <c r="E4433" s="17" t="s">
        <v>24</v>
      </c>
      <c r="F4433" s="23">
        <v>2</v>
      </c>
      <c r="G4433" s="18">
        <v>12.69</v>
      </c>
      <c r="H4433" s="13">
        <v>0.2223</v>
      </c>
      <c r="I4433" s="18">
        <v>15.51</v>
      </c>
      <c r="J4433" s="18">
        <f t="shared" si="222"/>
        <v>31.02</v>
      </c>
    </row>
    <row r="4434" spans="1:10" ht="25.95" customHeight="1">
      <c r="A4434" s="2" t="s">
        <v>8221</v>
      </c>
      <c r="B4434" s="3" t="s">
        <v>7915</v>
      </c>
      <c r="C4434" s="2" t="s">
        <v>16</v>
      </c>
      <c r="D4434" s="2" t="s">
        <v>7727</v>
      </c>
      <c r="E4434" s="17" t="s">
        <v>24</v>
      </c>
      <c r="F4434" s="23">
        <v>7</v>
      </c>
      <c r="G4434" s="18">
        <v>12.69</v>
      </c>
      <c r="H4434" s="13">
        <v>0.2223</v>
      </c>
      <c r="I4434" s="18">
        <v>15.51</v>
      </c>
      <c r="J4434" s="18">
        <f t="shared" si="222"/>
        <v>108.57</v>
      </c>
    </row>
    <row r="4435" spans="1:10" ht="39" customHeight="1">
      <c r="A4435" s="2" t="s">
        <v>8222</v>
      </c>
      <c r="B4435" s="3" t="s">
        <v>7917</v>
      </c>
      <c r="C4435" s="2" t="s">
        <v>16</v>
      </c>
      <c r="D4435" s="2" t="s">
        <v>7730</v>
      </c>
      <c r="E4435" s="17" t="s">
        <v>24</v>
      </c>
      <c r="F4435" s="23">
        <v>1</v>
      </c>
      <c r="G4435" s="18">
        <v>12.69</v>
      </c>
      <c r="H4435" s="13">
        <v>0.2223</v>
      </c>
      <c r="I4435" s="18">
        <v>15.51</v>
      </c>
      <c r="J4435" s="18">
        <f t="shared" si="222"/>
        <v>15.51</v>
      </c>
    </row>
    <row r="4436" spans="1:10" ht="39" customHeight="1">
      <c r="A4436" s="2" t="s">
        <v>8223</v>
      </c>
      <c r="B4436" s="3" t="s">
        <v>7919</v>
      </c>
      <c r="C4436" s="2" t="s">
        <v>16</v>
      </c>
      <c r="D4436" s="2" t="s">
        <v>7733</v>
      </c>
      <c r="E4436" s="17" t="s">
        <v>24</v>
      </c>
      <c r="F4436" s="23">
        <v>1</v>
      </c>
      <c r="G4436" s="18">
        <v>12.69</v>
      </c>
      <c r="H4436" s="13">
        <v>0.2223</v>
      </c>
      <c r="I4436" s="18">
        <v>15.51</v>
      </c>
      <c r="J4436" s="18">
        <f t="shared" si="222"/>
        <v>15.51</v>
      </c>
    </row>
    <row r="4437" spans="1:10" ht="24" customHeight="1">
      <c r="A4437" s="1" t="s">
        <v>8224</v>
      </c>
      <c r="B4437" s="1"/>
      <c r="C4437" s="1"/>
      <c r="D4437" s="1" t="s">
        <v>8225</v>
      </c>
      <c r="E4437" s="15"/>
      <c r="F4437" s="24"/>
      <c r="G4437" s="15"/>
      <c r="H4437" s="12"/>
      <c r="I4437" s="15"/>
      <c r="J4437" s="16">
        <v>2132.5700000000002</v>
      </c>
    </row>
    <row r="4438" spans="1:10" ht="24" customHeight="1">
      <c r="A4438" s="2" t="s">
        <v>8226</v>
      </c>
      <c r="B4438" s="3" t="s">
        <v>7923</v>
      </c>
      <c r="C4438" s="2" t="s">
        <v>16</v>
      </c>
      <c r="D4438" s="2" t="s">
        <v>7738</v>
      </c>
      <c r="E4438" s="17" t="s">
        <v>24</v>
      </c>
      <c r="F4438" s="23">
        <v>24</v>
      </c>
      <c r="G4438" s="18">
        <v>52.88</v>
      </c>
      <c r="H4438" s="13">
        <v>0.2223</v>
      </c>
      <c r="I4438" s="18">
        <v>64.63</v>
      </c>
      <c r="J4438" s="18">
        <f>TRUNC(F4438 * TRUNC(G4438 * (1 + 22.23 / 100), 2), 2)</f>
        <v>1551.12</v>
      </c>
    </row>
    <row r="4439" spans="1:10" ht="25.95" customHeight="1">
      <c r="A4439" s="2" t="s">
        <v>8227</v>
      </c>
      <c r="B4439" s="3" t="s">
        <v>7925</v>
      </c>
      <c r="C4439" s="2" t="s">
        <v>16</v>
      </c>
      <c r="D4439" s="2" t="s">
        <v>7741</v>
      </c>
      <c r="E4439" s="17" t="s">
        <v>24</v>
      </c>
      <c r="F4439" s="23">
        <v>8</v>
      </c>
      <c r="G4439" s="18">
        <v>52.88</v>
      </c>
      <c r="H4439" s="13">
        <v>0.2223</v>
      </c>
      <c r="I4439" s="18">
        <v>64.63</v>
      </c>
      <c r="J4439" s="18">
        <f>TRUNC(F4439 * TRUNC(G4439 * (1 + 22.23 / 100), 2), 2)</f>
        <v>517.04</v>
      </c>
    </row>
    <row r="4440" spans="1:10" ht="24" customHeight="1">
      <c r="A4440" s="2" t="s">
        <v>8228</v>
      </c>
      <c r="B4440" s="3" t="s">
        <v>7927</v>
      </c>
      <c r="C4440" s="2" t="s">
        <v>16</v>
      </c>
      <c r="D4440" s="2" t="s">
        <v>7744</v>
      </c>
      <c r="E4440" s="17" t="s">
        <v>24</v>
      </c>
      <c r="F4440" s="23">
        <v>1</v>
      </c>
      <c r="G4440" s="18">
        <v>52.7</v>
      </c>
      <c r="H4440" s="13">
        <v>0.2223</v>
      </c>
      <c r="I4440" s="18">
        <v>64.41</v>
      </c>
      <c r="J4440" s="18">
        <f>TRUNC(F4440 * TRUNC(G4440 * (1 + 22.23 / 100), 2), 2)</f>
        <v>64.41</v>
      </c>
    </row>
    <row r="4441" spans="1:10" ht="24" customHeight="1">
      <c r="A4441" s="1" t="s">
        <v>8229</v>
      </c>
      <c r="B4441" s="1"/>
      <c r="C4441" s="1"/>
      <c r="D4441" s="1" t="s">
        <v>8230</v>
      </c>
      <c r="E4441" s="15"/>
      <c r="F4441" s="24"/>
      <c r="G4441" s="15"/>
      <c r="H4441" s="12"/>
      <c r="I4441" s="15"/>
      <c r="J4441" s="16">
        <v>700.36</v>
      </c>
    </row>
    <row r="4442" spans="1:10" ht="39" customHeight="1">
      <c r="A4442" s="2" t="s">
        <v>8231</v>
      </c>
      <c r="B4442" s="3" t="s">
        <v>8232</v>
      </c>
      <c r="C4442" s="2" t="s">
        <v>16</v>
      </c>
      <c r="D4442" s="2" t="s">
        <v>8233</v>
      </c>
      <c r="E4442" s="17" t="s">
        <v>24</v>
      </c>
      <c r="F4442" s="23">
        <v>1</v>
      </c>
      <c r="G4442" s="18">
        <v>35.99</v>
      </c>
      <c r="H4442" s="13">
        <v>0.2223</v>
      </c>
      <c r="I4442" s="18">
        <v>43.99</v>
      </c>
      <c r="J4442" s="18">
        <f>TRUNC(F4442 * TRUNC(G4442 * (1 + 22.23 / 100), 2), 2)</f>
        <v>43.99</v>
      </c>
    </row>
    <row r="4443" spans="1:10" ht="64.95" customHeight="1">
      <c r="A4443" s="2" t="s">
        <v>8234</v>
      </c>
      <c r="B4443" s="3" t="s">
        <v>7936</v>
      </c>
      <c r="C4443" s="2" t="s">
        <v>16</v>
      </c>
      <c r="D4443" s="2" t="s">
        <v>7758</v>
      </c>
      <c r="E4443" s="17" t="s">
        <v>24</v>
      </c>
      <c r="F4443" s="23">
        <v>3</v>
      </c>
      <c r="G4443" s="18">
        <v>1.96</v>
      </c>
      <c r="H4443" s="13">
        <v>0.2223</v>
      </c>
      <c r="I4443" s="18">
        <v>2.39</v>
      </c>
      <c r="J4443" s="18">
        <f>TRUNC(F4443 * TRUNC(G4443 * (1 + 22.23 / 100), 2), 2)</f>
        <v>7.17</v>
      </c>
    </row>
    <row r="4444" spans="1:10" ht="91.05" customHeight="1">
      <c r="A4444" s="2" t="s">
        <v>8235</v>
      </c>
      <c r="B4444" s="3" t="s">
        <v>7938</v>
      </c>
      <c r="C4444" s="2" t="s">
        <v>16</v>
      </c>
      <c r="D4444" s="2" t="s">
        <v>7761</v>
      </c>
      <c r="E4444" s="17" t="s">
        <v>954</v>
      </c>
      <c r="F4444" s="23">
        <v>20</v>
      </c>
      <c r="G4444" s="18">
        <v>8.86</v>
      </c>
      <c r="H4444" s="13">
        <v>0.2223</v>
      </c>
      <c r="I4444" s="18">
        <v>10.82</v>
      </c>
      <c r="J4444" s="18">
        <f>TRUNC(F4444 * TRUNC(G4444 * (1 + 22.23 / 100), 2), 2)</f>
        <v>216.4</v>
      </c>
    </row>
    <row r="4445" spans="1:10" ht="91.05" customHeight="1">
      <c r="A4445" s="2" t="s">
        <v>8236</v>
      </c>
      <c r="B4445" s="3" t="s">
        <v>7940</v>
      </c>
      <c r="C4445" s="2" t="s">
        <v>16</v>
      </c>
      <c r="D4445" s="2" t="s">
        <v>7764</v>
      </c>
      <c r="E4445" s="17" t="s">
        <v>954</v>
      </c>
      <c r="F4445" s="23">
        <v>20</v>
      </c>
      <c r="G4445" s="18">
        <v>8.86</v>
      </c>
      <c r="H4445" s="13">
        <v>0.2223</v>
      </c>
      <c r="I4445" s="18">
        <v>10.82</v>
      </c>
      <c r="J4445" s="18">
        <f>TRUNC(F4445 * TRUNC(G4445 * (1 + 22.23 / 100), 2), 2)</f>
        <v>216.4</v>
      </c>
    </row>
    <row r="4446" spans="1:10" ht="91.05" customHeight="1">
      <c r="A4446" s="2" t="s">
        <v>8237</v>
      </c>
      <c r="B4446" s="3" t="s">
        <v>7942</v>
      </c>
      <c r="C4446" s="2" t="s">
        <v>16</v>
      </c>
      <c r="D4446" s="2" t="s">
        <v>7767</v>
      </c>
      <c r="E4446" s="17" t="s">
        <v>954</v>
      </c>
      <c r="F4446" s="23">
        <v>20</v>
      </c>
      <c r="G4446" s="18">
        <v>8.86</v>
      </c>
      <c r="H4446" s="13">
        <v>0.2223</v>
      </c>
      <c r="I4446" s="18">
        <v>10.82</v>
      </c>
      <c r="J4446" s="18">
        <f>TRUNC(F4446 * TRUNC(G4446 * (1 + 22.23 / 100), 2), 2)</f>
        <v>216.4</v>
      </c>
    </row>
    <row r="4447" spans="1:10" ht="25.95" customHeight="1">
      <c r="A4447" s="1" t="s">
        <v>8238</v>
      </c>
      <c r="B4447" s="1"/>
      <c r="C4447" s="1"/>
      <c r="D4447" s="1" t="s">
        <v>8239</v>
      </c>
      <c r="E4447" s="15"/>
      <c r="F4447" s="24"/>
      <c r="G4447" s="15"/>
      <c r="H4447" s="12"/>
      <c r="I4447" s="15"/>
      <c r="J4447" s="16">
        <v>213.08</v>
      </c>
    </row>
    <row r="4448" spans="1:10" ht="117" customHeight="1">
      <c r="A4448" s="2" t="s">
        <v>8240</v>
      </c>
      <c r="B4448" s="3" t="s">
        <v>7948</v>
      </c>
      <c r="C4448" s="2" t="s">
        <v>16</v>
      </c>
      <c r="D4448" s="2" t="s">
        <v>7775</v>
      </c>
      <c r="E4448" s="17" t="s">
        <v>24</v>
      </c>
      <c r="F4448" s="23">
        <v>2</v>
      </c>
      <c r="G4448" s="18">
        <v>87.17</v>
      </c>
      <c r="H4448" s="13">
        <v>0.2223</v>
      </c>
      <c r="I4448" s="18">
        <v>106.54</v>
      </c>
      <c r="J4448" s="18">
        <f>TRUNC(F4448 * TRUNC(G4448 * (1 + 22.23 / 100), 2), 2)</f>
        <v>213.08</v>
      </c>
    </row>
    <row r="4449" spans="1:10" ht="24" customHeight="1">
      <c r="A4449" s="1" t="s">
        <v>8241</v>
      </c>
      <c r="B4449" s="1"/>
      <c r="C4449" s="1"/>
      <c r="D4449" s="1" t="s">
        <v>8242</v>
      </c>
      <c r="E4449" s="15"/>
      <c r="F4449" s="24"/>
      <c r="G4449" s="15"/>
      <c r="H4449" s="12"/>
      <c r="I4449" s="15"/>
      <c r="J4449" s="16">
        <v>408</v>
      </c>
    </row>
    <row r="4450" spans="1:10" ht="25.95" customHeight="1">
      <c r="A4450" s="2" t="s">
        <v>8243</v>
      </c>
      <c r="B4450" s="3" t="s">
        <v>7957</v>
      </c>
      <c r="C4450" s="2" t="s">
        <v>16</v>
      </c>
      <c r="D4450" s="2" t="s">
        <v>7958</v>
      </c>
      <c r="E4450" s="17" t="s">
        <v>24</v>
      </c>
      <c r="F4450" s="23">
        <v>4</v>
      </c>
      <c r="G4450" s="18">
        <v>83.45</v>
      </c>
      <c r="H4450" s="13">
        <v>0.2223</v>
      </c>
      <c r="I4450" s="18">
        <v>102</v>
      </c>
      <c r="J4450" s="18">
        <f>TRUNC(F4450 * TRUNC(G4450 * (1 + 22.23 / 100), 2), 2)</f>
        <v>408</v>
      </c>
    </row>
    <row r="4451" spans="1:10" ht="24" customHeight="1">
      <c r="A4451" s="1" t="s">
        <v>8244</v>
      </c>
      <c r="B4451" s="1"/>
      <c r="C4451" s="1"/>
      <c r="D4451" s="1" t="s">
        <v>8245</v>
      </c>
      <c r="E4451" s="15"/>
      <c r="F4451" s="24"/>
      <c r="G4451" s="15"/>
      <c r="H4451" s="12"/>
      <c r="I4451" s="15"/>
      <c r="J4451" s="16">
        <v>12925.82</v>
      </c>
    </row>
    <row r="4452" spans="1:10" ht="25.95" customHeight="1">
      <c r="A4452" s="2" t="s">
        <v>8246</v>
      </c>
      <c r="B4452" s="3" t="s">
        <v>8247</v>
      </c>
      <c r="C4452" s="2" t="s">
        <v>16</v>
      </c>
      <c r="D4452" s="2" t="s">
        <v>8248</v>
      </c>
      <c r="E4452" s="17" t="s">
        <v>6231</v>
      </c>
      <c r="F4452" s="23">
        <v>1</v>
      </c>
      <c r="G4452" s="18">
        <v>10575</v>
      </c>
      <c r="H4452" s="13">
        <v>0.2223</v>
      </c>
      <c r="I4452" s="18">
        <v>12925.82</v>
      </c>
      <c r="J4452" s="18">
        <f>TRUNC(F4452 * TRUNC(G4452 * (1 + 22.23 / 100), 2), 2)</f>
        <v>12925.82</v>
      </c>
    </row>
    <row r="4453" spans="1:10" ht="24" customHeight="1">
      <c r="A4453" s="1" t="s">
        <v>8249</v>
      </c>
      <c r="B4453" s="1"/>
      <c r="C4453" s="1"/>
      <c r="D4453" s="1" t="s">
        <v>8250</v>
      </c>
      <c r="E4453" s="15"/>
      <c r="F4453" s="24"/>
      <c r="G4453" s="15"/>
      <c r="H4453" s="12"/>
      <c r="I4453" s="15"/>
      <c r="J4453" s="16">
        <v>1502381.9</v>
      </c>
    </row>
    <row r="4454" spans="1:10" ht="24" customHeight="1">
      <c r="A4454" s="1" t="s">
        <v>8251</v>
      </c>
      <c r="B4454" s="1"/>
      <c r="C4454" s="1"/>
      <c r="D4454" s="1" t="s">
        <v>8252</v>
      </c>
      <c r="E4454" s="15"/>
      <c r="F4454" s="24"/>
      <c r="G4454" s="15"/>
      <c r="H4454" s="12"/>
      <c r="I4454" s="15"/>
      <c r="J4454" s="16">
        <v>707371.5</v>
      </c>
    </row>
    <row r="4455" spans="1:10" ht="24" customHeight="1">
      <c r="A4455" s="1" t="s">
        <v>8253</v>
      </c>
      <c r="B4455" s="1"/>
      <c r="C4455" s="1"/>
      <c r="D4455" s="1" t="s">
        <v>7145</v>
      </c>
      <c r="E4455" s="15"/>
      <c r="F4455" s="24"/>
      <c r="G4455" s="15"/>
      <c r="H4455" s="12"/>
      <c r="I4455" s="15"/>
      <c r="J4455" s="16">
        <v>636790.37</v>
      </c>
    </row>
    <row r="4456" spans="1:10" ht="24" customHeight="1">
      <c r="A4456" s="2" t="s">
        <v>8254</v>
      </c>
      <c r="B4456" s="3" t="s">
        <v>8255</v>
      </c>
      <c r="C4456" s="2" t="s">
        <v>16</v>
      </c>
      <c r="D4456" s="2" t="s">
        <v>8256</v>
      </c>
      <c r="E4456" s="17" t="s">
        <v>24</v>
      </c>
      <c r="F4456" s="23">
        <v>1</v>
      </c>
      <c r="G4456" s="18">
        <v>519150</v>
      </c>
      <c r="H4456" s="13">
        <v>0.15279999999999999</v>
      </c>
      <c r="I4456" s="18">
        <v>598476.12</v>
      </c>
      <c r="J4456" s="18">
        <f>TRUNC(F4456 * TRUNC(G4456 * (1 + 15.28 / 100), 2), 2)</f>
        <v>598476.12</v>
      </c>
    </row>
    <row r="4457" spans="1:10" ht="24" customHeight="1">
      <c r="A4457" s="2" t="s">
        <v>8257</v>
      </c>
      <c r="B4457" s="3" t="s">
        <v>8258</v>
      </c>
      <c r="C4457" s="2" t="s">
        <v>16</v>
      </c>
      <c r="D4457" s="2" t="s">
        <v>8259</v>
      </c>
      <c r="E4457" s="17" t="s">
        <v>24</v>
      </c>
      <c r="F4457" s="23">
        <v>1</v>
      </c>
      <c r="G4457" s="18">
        <v>18303.330000000002</v>
      </c>
      <c r="H4457" s="13">
        <v>0.15279999999999999</v>
      </c>
      <c r="I4457" s="18">
        <v>21100.07</v>
      </c>
      <c r="J4457" s="18">
        <f>TRUNC(F4457 * TRUNC(G4457 * (1 + 15.28 / 100), 2), 2)</f>
        <v>21100.07</v>
      </c>
    </row>
    <row r="4458" spans="1:10" ht="24" customHeight="1">
      <c r="A4458" s="2" t="s">
        <v>8260</v>
      </c>
      <c r="B4458" s="3" t="s">
        <v>8261</v>
      </c>
      <c r="C4458" s="2" t="s">
        <v>16</v>
      </c>
      <c r="D4458" s="2" t="s">
        <v>8262</v>
      </c>
      <c r="E4458" s="17" t="s">
        <v>24</v>
      </c>
      <c r="F4458" s="23">
        <v>1</v>
      </c>
      <c r="G4458" s="18">
        <v>14932.5</v>
      </c>
      <c r="H4458" s="13">
        <v>0.15279999999999999</v>
      </c>
      <c r="I4458" s="18">
        <v>17214.18</v>
      </c>
      <c r="J4458" s="18">
        <f>TRUNC(F4458 * TRUNC(G4458 * (1 + 15.28 / 100), 2), 2)</f>
        <v>17214.18</v>
      </c>
    </row>
    <row r="4459" spans="1:10" ht="24" customHeight="1">
      <c r="A4459" s="1" t="s">
        <v>8263</v>
      </c>
      <c r="B4459" s="1"/>
      <c r="C4459" s="1"/>
      <c r="D4459" s="1" t="s">
        <v>7302</v>
      </c>
      <c r="E4459" s="15"/>
      <c r="F4459" s="24"/>
      <c r="G4459" s="15"/>
      <c r="H4459" s="12"/>
      <c r="I4459" s="15"/>
      <c r="J4459" s="16">
        <v>3856.32</v>
      </c>
    </row>
    <row r="4460" spans="1:10" ht="24" customHeight="1">
      <c r="A4460" s="2" t="s">
        <v>8264</v>
      </c>
      <c r="B4460" s="3" t="s">
        <v>8265</v>
      </c>
      <c r="C4460" s="2" t="s">
        <v>16</v>
      </c>
      <c r="D4460" s="2" t="s">
        <v>8266</v>
      </c>
      <c r="E4460" s="17" t="s">
        <v>954</v>
      </c>
      <c r="F4460" s="23">
        <v>62</v>
      </c>
      <c r="G4460" s="18">
        <v>31.73</v>
      </c>
      <c r="H4460" s="13">
        <v>0.15279999999999999</v>
      </c>
      <c r="I4460" s="18">
        <v>36.57</v>
      </c>
      <c r="J4460" s="18">
        <f t="shared" ref="J4460:J4466" si="223">TRUNC(F4460 * TRUNC(G4460 * (1 + 15.28 / 100), 2), 2)</f>
        <v>2267.34</v>
      </c>
    </row>
    <row r="4461" spans="1:10" ht="24" customHeight="1">
      <c r="A4461" s="2" t="s">
        <v>8267</v>
      </c>
      <c r="B4461" s="3" t="s">
        <v>8268</v>
      </c>
      <c r="C4461" s="2" t="s">
        <v>16</v>
      </c>
      <c r="D4461" s="2" t="s">
        <v>8269</v>
      </c>
      <c r="E4461" s="17" t="s">
        <v>954</v>
      </c>
      <c r="F4461" s="23">
        <v>27</v>
      </c>
      <c r="G4461" s="18">
        <v>26.44</v>
      </c>
      <c r="H4461" s="13">
        <v>0.15279999999999999</v>
      </c>
      <c r="I4461" s="18">
        <v>30.48</v>
      </c>
      <c r="J4461" s="18">
        <f t="shared" si="223"/>
        <v>822.96</v>
      </c>
    </row>
    <row r="4462" spans="1:10" ht="25.95" customHeight="1">
      <c r="A4462" s="2" t="s">
        <v>8270</v>
      </c>
      <c r="B4462" s="3" t="s">
        <v>8271</v>
      </c>
      <c r="C4462" s="2" t="s">
        <v>16</v>
      </c>
      <c r="D4462" s="2" t="s">
        <v>8272</v>
      </c>
      <c r="E4462" s="17" t="s">
        <v>954</v>
      </c>
      <c r="F4462" s="23">
        <v>6</v>
      </c>
      <c r="G4462" s="18">
        <v>26.44</v>
      </c>
      <c r="H4462" s="13">
        <v>0.15279999999999999</v>
      </c>
      <c r="I4462" s="18">
        <v>30.48</v>
      </c>
      <c r="J4462" s="18">
        <f t="shared" si="223"/>
        <v>182.88</v>
      </c>
    </row>
    <row r="4463" spans="1:10" ht="24" customHeight="1">
      <c r="A4463" s="2" t="s">
        <v>8273</v>
      </c>
      <c r="B4463" s="3" t="s">
        <v>8274</v>
      </c>
      <c r="C4463" s="2" t="s">
        <v>16</v>
      </c>
      <c r="D4463" s="2" t="s">
        <v>8275</v>
      </c>
      <c r="E4463" s="17" t="s">
        <v>954</v>
      </c>
      <c r="F4463" s="23">
        <v>4</v>
      </c>
      <c r="G4463" s="18">
        <v>37.01</v>
      </c>
      <c r="H4463" s="13">
        <v>0.15279999999999999</v>
      </c>
      <c r="I4463" s="18">
        <v>42.66</v>
      </c>
      <c r="J4463" s="18">
        <f t="shared" si="223"/>
        <v>170.64</v>
      </c>
    </row>
    <row r="4464" spans="1:10" ht="24" customHeight="1">
      <c r="A4464" s="2" t="s">
        <v>8276</v>
      </c>
      <c r="B4464" s="3" t="s">
        <v>8277</v>
      </c>
      <c r="C4464" s="2" t="s">
        <v>16</v>
      </c>
      <c r="D4464" s="2" t="s">
        <v>8278</v>
      </c>
      <c r="E4464" s="17" t="s">
        <v>954</v>
      </c>
      <c r="F4464" s="23">
        <v>4</v>
      </c>
      <c r="G4464" s="18">
        <v>37.01</v>
      </c>
      <c r="H4464" s="13">
        <v>0.15279999999999999</v>
      </c>
      <c r="I4464" s="18">
        <v>42.66</v>
      </c>
      <c r="J4464" s="18">
        <f t="shared" si="223"/>
        <v>170.64</v>
      </c>
    </row>
    <row r="4465" spans="1:10" ht="24" customHeight="1">
      <c r="A4465" s="2" t="s">
        <v>8279</v>
      </c>
      <c r="B4465" s="3" t="s">
        <v>8280</v>
      </c>
      <c r="C4465" s="2" t="s">
        <v>16</v>
      </c>
      <c r="D4465" s="2" t="s">
        <v>8281</v>
      </c>
      <c r="E4465" s="17" t="s">
        <v>954</v>
      </c>
      <c r="F4465" s="23">
        <v>15</v>
      </c>
      <c r="G4465" s="18">
        <v>10.47</v>
      </c>
      <c r="H4465" s="13">
        <v>0.15279999999999999</v>
      </c>
      <c r="I4465" s="18">
        <v>12.06</v>
      </c>
      <c r="J4465" s="18">
        <f t="shared" si="223"/>
        <v>180.9</v>
      </c>
    </row>
    <row r="4466" spans="1:10" ht="25.95" customHeight="1">
      <c r="A4466" s="2" t="s">
        <v>8282</v>
      </c>
      <c r="B4466" s="3" t="s">
        <v>8283</v>
      </c>
      <c r="C4466" s="2" t="s">
        <v>16</v>
      </c>
      <c r="D4466" s="2" t="s">
        <v>8284</v>
      </c>
      <c r="E4466" s="17" t="s">
        <v>24</v>
      </c>
      <c r="F4466" s="23">
        <v>1</v>
      </c>
      <c r="G4466" s="18">
        <v>52.88</v>
      </c>
      <c r="H4466" s="13">
        <v>0.15279999999999999</v>
      </c>
      <c r="I4466" s="18">
        <v>60.96</v>
      </c>
      <c r="J4466" s="18">
        <f t="shared" si="223"/>
        <v>60.96</v>
      </c>
    </row>
    <row r="4467" spans="1:10" ht="24" customHeight="1">
      <c r="A4467" s="1" t="s">
        <v>8285</v>
      </c>
      <c r="B4467" s="1"/>
      <c r="C4467" s="1"/>
      <c r="D4467" s="1" t="s">
        <v>8286</v>
      </c>
      <c r="E4467" s="15"/>
      <c r="F4467" s="24"/>
      <c r="G4467" s="15"/>
      <c r="H4467" s="12"/>
      <c r="I4467" s="15"/>
      <c r="J4467" s="16">
        <v>25635.68</v>
      </c>
    </row>
    <row r="4468" spans="1:10" ht="24" customHeight="1">
      <c r="A4468" s="2" t="s">
        <v>8287</v>
      </c>
      <c r="B4468" s="3" t="s">
        <v>8288</v>
      </c>
      <c r="C4468" s="2" t="s">
        <v>16</v>
      </c>
      <c r="D4468" s="2" t="s">
        <v>8256</v>
      </c>
      <c r="E4468" s="17" t="s">
        <v>24</v>
      </c>
      <c r="F4468" s="23">
        <v>1</v>
      </c>
      <c r="G4468" s="18">
        <v>16126.67</v>
      </c>
      <c r="H4468" s="13">
        <v>0.2223</v>
      </c>
      <c r="I4468" s="18">
        <v>19711.62</v>
      </c>
      <c r="J4468" s="18">
        <f>TRUNC(F4468 * TRUNC(G4468 * (1 + 22.23 / 100), 2), 2)</f>
        <v>19711.62</v>
      </c>
    </row>
    <row r="4469" spans="1:10" ht="24" customHeight="1">
      <c r="A4469" s="2" t="s">
        <v>8289</v>
      </c>
      <c r="B4469" s="3" t="s">
        <v>8290</v>
      </c>
      <c r="C4469" s="2" t="s">
        <v>16</v>
      </c>
      <c r="D4469" s="2" t="s">
        <v>8259</v>
      </c>
      <c r="E4469" s="17" t="s">
        <v>24</v>
      </c>
      <c r="F4469" s="23">
        <v>1</v>
      </c>
      <c r="G4469" s="18">
        <v>2330.83</v>
      </c>
      <c r="H4469" s="13">
        <v>0.2223</v>
      </c>
      <c r="I4469" s="18">
        <v>2848.97</v>
      </c>
      <c r="J4469" s="18">
        <f>TRUNC(F4469 * TRUNC(G4469 * (1 + 22.23 / 100), 2), 2)</f>
        <v>2848.97</v>
      </c>
    </row>
    <row r="4470" spans="1:10" ht="24" customHeight="1">
      <c r="A4470" s="2" t="s">
        <v>8291</v>
      </c>
      <c r="B4470" s="3" t="s">
        <v>8292</v>
      </c>
      <c r="C4470" s="2" t="s">
        <v>16</v>
      </c>
      <c r="D4470" s="2" t="s">
        <v>8262</v>
      </c>
      <c r="E4470" s="17" t="s">
        <v>24</v>
      </c>
      <c r="F4470" s="23">
        <v>1</v>
      </c>
      <c r="G4470" s="18">
        <v>2515.83</v>
      </c>
      <c r="H4470" s="13">
        <v>0.2223</v>
      </c>
      <c r="I4470" s="18">
        <v>3075.09</v>
      </c>
      <c r="J4470" s="18">
        <f>TRUNC(F4470 * TRUNC(G4470 * (1 + 22.23 / 100), 2), 2)</f>
        <v>3075.09</v>
      </c>
    </row>
    <row r="4471" spans="1:10" ht="24" customHeight="1">
      <c r="A4471" s="1" t="s">
        <v>8293</v>
      </c>
      <c r="B4471" s="1"/>
      <c r="C4471" s="1"/>
      <c r="D4471" s="1" t="s">
        <v>7367</v>
      </c>
      <c r="E4471" s="15"/>
      <c r="F4471" s="24"/>
      <c r="G4471" s="15"/>
      <c r="H4471" s="12"/>
      <c r="I4471" s="15"/>
      <c r="J4471" s="16">
        <v>6029.5</v>
      </c>
    </row>
    <row r="4472" spans="1:10" ht="24" customHeight="1">
      <c r="A4472" s="2" t="s">
        <v>8294</v>
      </c>
      <c r="B4472" s="3" t="s">
        <v>8295</v>
      </c>
      <c r="C4472" s="2" t="s">
        <v>16</v>
      </c>
      <c r="D4472" s="2" t="s">
        <v>8266</v>
      </c>
      <c r="E4472" s="17" t="s">
        <v>954</v>
      </c>
      <c r="F4472" s="23">
        <v>62</v>
      </c>
      <c r="G4472" s="18">
        <v>41.95</v>
      </c>
      <c r="H4472" s="13">
        <v>0.2223</v>
      </c>
      <c r="I4472" s="18">
        <v>51.27</v>
      </c>
      <c r="J4472" s="18">
        <f t="shared" ref="J4472:J4478" si="224">TRUNC(F4472 * TRUNC(G4472 * (1 + 22.23 / 100), 2), 2)</f>
        <v>3178.74</v>
      </c>
    </row>
    <row r="4473" spans="1:10" ht="24" customHeight="1">
      <c r="A4473" s="2" t="s">
        <v>8296</v>
      </c>
      <c r="B4473" s="3" t="s">
        <v>8297</v>
      </c>
      <c r="C4473" s="2" t="s">
        <v>16</v>
      </c>
      <c r="D4473" s="2" t="s">
        <v>8269</v>
      </c>
      <c r="E4473" s="17" t="s">
        <v>954</v>
      </c>
      <c r="F4473" s="23">
        <v>27</v>
      </c>
      <c r="G4473" s="18">
        <v>55.52</v>
      </c>
      <c r="H4473" s="13">
        <v>0.2223</v>
      </c>
      <c r="I4473" s="18">
        <v>67.86</v>
      </c>
      <c r="J4473" s="18">
        <f t="shared" si="224"/>
        <v>1832.22</v>
      </c>
    </row>
    <row r="4474" spans="1:10" ht="25.95" customHeight="1">
      <c r="A4474" s="2" t="s">
        <v>8298</v>
      </c>
      <c r="B4474" s="3" t="s">
        <v>8299</v>
      </c>
      <c r="C4474" s="2" t="s">
        <v>16</v>
      </c>
      <c r="D4474" s="2" t="s">
        <v>8272</v>
      </c>
      <c r="E4474" s="17" t="s">
        <v>954</v>
      </c>
      <c r="F4474" s="23">
        <v>6</v>
      </c>
      <c r="G4474" s="18">
        <v>31.28</v>
      </c>
      <c r="H4474" s="13">
        <v>0.2223</v>
      </c>
      <c r="I4474" s="18">
        <v>38.229999999999997</v>
      </c>
      <c r="J4474" s="18">
        <f t="shared" si="224"/>
        <v>229.38</v>
      </c>
    </row>
    <row r="4475" spans="1:10" ht="24" customHeight="1">
      <c r="A4475" s="2" t="s">
        <v>8300</v>
      </c>
      <c r="B4475" s="3" t="s">
        <v>8301</v>
      </c>
      <c r="C4475" s="2" t="s">
        <v>16</v>
      </c>
      <c r="D4475" s="2" t="s">
        <v>8275</v>
      </c>
      <c r="E4475" s="17" t="s">
        <v>954</v>
      </c>
      <c r="F4475" s="23">
        <v>4</v>
      </c>
      <c r="G4475" s="18">
        <v>43.62</v>
      </c>
      <c r="H4475" s="13">
        <v>0.2223</v>
      </c>
      <c r="I4475" s="18">
        <v>53.31</v>
      </c>
      <c r="J4475" s="18">
        <f t="shared" si="224"/>
        <v>213.24</v>
      </c>
    </row>
    <row r="4476" spans="1:10" ht="24" customHeight="1">
      <c r="A4476" s="2" t="s">
        <v>8302</v>
      </c>
      <c r="B4476" s="3" t="s">
        <v>8303</v>
      </c>
      <c r="C4476" s="2" t="s">
        <v>16</v>
      </c>
      <c r="D4476" s="2" t="s">
        <v>8278</v>
      </c>
      <c r="E4476" s="17" t="s">
        <v>954</v>
      </c>
      <c r="F4476" s="23">
        <v>4</v>
      </c>
      <c r="G4476" s="18">
        <v>43.62</v>
      </c>
      <c r="H4476" s="13">
        <v>0.2223</v>
      </c>
      <c r="I4476" s="18">
        <v>53.31</v>
      </c>
      <c r="J4476" s="18">
        <f t="shared" si="224"/>
        <v>213.24</v>
      </c>
    </row>
    <row r="4477" spans="1:10" ht="24" customHeight="1">
      <c r="A4477" s="2" t="s">
        <v>8304</v>
      </c>
      <c r="B4477" s="3" t="s">
        <v>8305</v>
      </c>
      <c r="C4477" s="2" t="s">
        <v>16</v>
      </c>
      <c r="D4477" s="2" t="s">
        <v>8281</v>
      </c>
      <c r="E4477" s="17" t="s">
        <v>954</v>
      </c>
      <c r="F4477" s="23">
        <v>15</v>
      </c>
      <c r="G4477" s="18">
        <v>16.260000000000002</v>
      </c>
      <c r="H4477" s="13">
        <v>0.2223</v>
      </c>
      <c r="I4477" s="18">
        <v>19.87</v>
      </c>
      <c r="J4477" s="18">
        <f t="shared" si="224"/>
        <v>298.05</v>
      </c>
    </row>
    <row r="4478" spans="1:10" ht="25.95" customHeight="1">
      <c r="A4478" s="2" t="s">
        <v>8306</v>
      </c>
      <c r="B4478" s="3" t="s">
        <v>8307</v>
      </c>
      <c r="C4478" s="2" t="s">
        <v>16</v>
      </c>
      <c r="D4478" s="2" t="s">
        <v>8284</v>
      </c>
      <c r="E4478" s="17" t="s">
        <v>24</v>
      </c>
      <c r="F4478" s="23">
        <v>1</v>
      </c>
      <c r="G4478" s="18">
        <v>52.88</v>
      </c>
      <c r="H4478" s="13">
        <v>0.2223</v>
      </c>
      <c r="I4478" s="18">
        <v>64.63</v>
      </c>
      <c r="J4478" s="18">
        <f t="shared" si="224"/>
        <v>64.63</v>
      </c>
    </row>
    <row r="4479" spans="1:10" ht="24" customHeight="1">
      <c r="A4479" s="1" t="s">
        <v>8308</v>
      </c>
      <c r="B4479" s="1"/>
      <c r="C4479" s="1"/>
      <c r="D4479" s="1" t="s">
        <v>7401</v>
      </c>
      <c r="E4479" s="15"/>
      <c r="F4479" s="24"/>
      <c r="G4479" s="15"/>
      <c r="H4479" s="12"/>
      <c r="I4479" s="15"/>
      <c r="J4479" s="16">
        <v>35059.629999999997</v>
      </c>
    </row>
    <row r="4480" spans="1:10" ht="24" customHeight="1">
      <c r="A4480" s="2" t="s">
        <v>8309</v>
      </c>
      <c r="B4480" s="3" t="s">
        <v>8310</v>
      </c>
      <c r="C4480" s="2" t="s">
        <v>16</v>
      </c>
      <c r="D4480" s="2" t="s">
        <v>8311</v>
      </c>
      <c r="E4480" s="17" t="s">
        <v>24</v>
      </c>
      <c r="F4480" s="23">
        <v>1</v>
      </c>
      <c r="G4480" s="18">
        <v>28683.33</v>
      </c>
      <c r="H4480" s="13">
        <v>0.2223</v>
      </c>
      <c r="I4480" s="18">
        <v>35059.629999999997</v>
      </c>
      <c r="J4480" s="18">
        <f>TRUNC(F4480 * TRUNC(G4480 * (1 + 22.23 / 100), 2), 2)</f>
        <v>35059.629999999997</v>
      </c>
    </row>
    <row r="4481" spans="1:10" ht="24" customHeight="1">
      <c r="A4481" s="1" t="s">
        <v>8312</v>
      </c>
      <c r="B4481" s="1"/>
      <c r="C4481" s="1"/>
      <c r="D4481" s="1" t="s">
        <v>8313</v>
      </c>
      <c r="E4481" s="15"/>
      <c r="F4481" s="24"/>
      <c r="G4481" s="15"/>
      <c r="H4481" s="12"/>
      <c r="I4481" s="15"/>
      <c r="J4481" s="16">
        <v>707371.5</v>
      </c>
    </row>
    <row r="4482" spans="1:10" ht="24" customHeight="1">
      <c r="A4482" s="1" t="s">
        <v>8314</v>
      </c>
      <c r="B4482" s="1"/>
      <c r="C4482" s="1"/>
      <c r="D4482" s="1" t="s">
        <v>7145</v>
      </c>
      <c r="E4482" s="15"/>
      <c r="F4482" s="24"/>
      <c r="G4482" s="15"/>
      <c r="H4482" s="12"/>
      <c r="I4482" s="15"/>
      <c r="J4482" s="16">
        <v>636790.37</v>
      </c>
    </row>
    <row r="4483" spans="1:10" ht="24" customHeight="1">
      <c r="A4483" s="2" t="s">
        <v>8315</v>
      </c>
      <c r="B4483" s="3" t="s">
        <v>8255</v>
      </c>
      <c r="C4483" s="2" t="s">
        <v>16</v>
      </c>
      <c r="D4483" s="2" t="s">
        <v>8256</v>
      </c>
      <c r="E4483" s="17" t="s">
        <v>24</v>
      </c>
      <c r="F4483" s="23">
        <v>1</v>
      </c>
      <c r="G4483" s="18">
        <v>519150</v>
      </c>
      <c r="H4483" s="13">
        <v>0.15279999999999999</v>
      </c>
      <c r="I4483" s="18">
        <v>598476.12</v>
      </c>
      <c r="J4483" s="18">
        <f>TRUNC(F4483 * TRUNC(G4483 * (1 + 15.28 / 100), 2), 2)</f>
        <v>598476.12</v>
      </c>
    </row>
    <row r="4484" spans="1:10" ht="24" customHeight="1">
      <c r="A4484" s="2" t="s">
        <v>8316</v>
      </c>
      <c r="B4484" s="3" t="s">
        <v>8258</v>
      </c>
      <c r="C4484" s="2" t="s">
        <v>16</v>
      </c>
      <c r="D4484" s="2" t="s">
        <v>8259</v>
      </c>
      <c r="E4484" s="17" t="s">
        <v>24</v>
      </c>
      <c r="F4484" s="23">
        <v>1</v>
      </c>
      <c r="G4484" s="18">
        <v>18303.330000000002</v>
      </c>
      <c r="H4484" s="13">
        <v>0.15279999999999999</v>
      </c>
      <c r="I4484" s="18">
        <v>21100.07</v>
      </c>
      <c r="J4484" s="18">
        <f>TRUNC(F4484 * TRUNC(G4484 * (1 + 15.28 / 100), 2), 2)</f>
        <v>21100.07</v>
      </c>
    </row>
    <row r="4485" spans="1:10" ht="24" customHeight="1">
      <c r="A4485" s="2" t="s">
        <v>8317</v>
      </c>
      <c r="B4485" s="3" t="s">
        <v>8261</v>
      </c>
      <c r="C4485" s="2" t="s">
        <v>16</v>
      </c>
      <c r="D4485" s="2" t="s">
        <v>8262</v>
      </c>
      <c r="E4485" s="17" t="s">
        <v>24</v>
      </c>
      <c r="F4485" s="23">
        <v>1</v>
      </c>
      <c r="G4485" s="18">
        <v>14932.5</v>
      </c>
      <c r="H4485" s="13">
        <v>0.15279999999999999</v>
      </c>
      <c r="I4485" s="18">
        <v>17214.18</v>
      </c>
      <c r="J4485" s="18">
        <f>TRUNC(F4485 * TRUNC(G4485 * (1 + 15.28 / 100), 2), 2)</f>
        <v>17214.18</v>
      </c>
    </row>
    <row r="4486" spans="1:10" ht="24" customHeight="1">
      <c r="A4486" s="1" t="s">
        <v>8318</v>
      </c>
      <c r="B4486" s="1"/>
      <c r="C4486" s="1"/>
      <c r="D4486" s="1" t="s">
        <v>7302</v>
      </c>
      <c r="E4486" s="15"/>
      <c r="F4486" s="24"/>
      <c r="G4486" s="15"/>
      <c r="H4486" s="12"/>
      <c r="I4486" s="15"/>
      <c r="J4486" s="16">
        <v>3856.32</v>
      </c>
    </row>
    <row r="4487" spans="1:10" ht="24" customHeight="1">
      <c r="A4487" s="2" t="s">
        <v>8319</v>
      </c>
      <c r="B4487" s="3" t="s">
        <v>8265</v>
      </c>
      <c r="C4487" s="2" t="s">
        <v>16</v>
      </c>
      <c r="D4487" s="2" t="s">
        <v>8266</v>
      </c>
      <c r="E4487" s="17" t="s">
        <v>954</v>
      </c>
      <c r="F4487" s="23">
        <v>62</v>
      </c>
      <c r="G4487" s="18">
        <v>31.73</v>
      </c>
      <c r="H4487" s="13">
        <v>0.15279999999999999</v>
      </c>
      <c r="I4487" s="18">
        <v>36.57</v>
      </c>
      <c r="J4487" s="18">
        <f t="shared" ref="J4487:J4493" si="225">TRUNC(F4487 * TRUNC(G4487 * (1 + 15.28 / 100), 2), 2)</f>
        <v>2267.34</v>
      </c>
    </row>
    <row r="4488" spans="1:10" ht="24" customHeight="1">
      <c r="A4488" s="2" t="s">
        <v>8320</v>
      </c>
      <c r="B4488" s="3" t="s">
        <v>8268</v>
      </c>
      <c r="C4488" s="2" t="s">
        <v>16</v>
      </c>
      <c r="D4488" s="2" t="s">
        <v>8269</v>
      </c>
      <c r="E4488" s="17" t="s">
        <v>954</v>
      </c>
      <c r="F4488" s="23">
        <v>27</v>
      </c>
      <c r="G4488" s="18">
        <v>26.44</v>
      </c>
      <c r="H4488" s="13">
        <v>0.15279999999999999</v>
      </c>
      <c r="I4488" s="18">
        <v>30.48</v>
      </c>
      <c r="J4488" s="18">
        <f t="shared" si="225"/>
        <v>822.96</v>
      </c>
    </row>
    <row r="4489" spans="1:10" ht="25.95" customHeight="1">
      <c r="A4489" s="2" t="s">
        <v>8321</v>
      </c>
      <c r="B4489" s="3" t="s">
        <v>8271</v>
      </c>
      <c r="C4489" s="2" t="s">
        <v>16</v>
      </c>
      <c r="D4489" s="2" t="s">
        <v>8272</v>
      </c>
      <c r="E4489" s="17" t="s">
        <v>954</v>
      </c>
      <c r="F4489" s="23">
        <v>6</v>
      </c>
      <c r="G4489" s="18">
        <v>26.44</v>
      </c>
      <c r="H4489" s="13">
        <v>0.15279999999999999</v>
      </c>
      <c r="I4489" s="18">
        <v>30.48</v>
      </c>
      <c r="J4489" s="18">
        <f t="shared" si="225"/>
        <v>182.88</v>
      </c>
    </row>
    <row r="4490" spans="1:10" ht="24" customHeight="1">
      <c r="A4490" s="2" t="s">
        <v>8322</v>
      </c>
      <c r="B4490" s="3" t="s">
        <v>8274</v>
      </c>
      <c r="C4490" s="2" t="s">
        <v>16</v>
      </c>
      <c r="D4490" s="2" t="s">
        <v>8275</v>
      </c>
      <c r="E4490" s="17" t="s">
        <v>954</v>
      </c>
      <c r="F4490" s="23">
        <v>4</v>
      </c>
      <c r="G4490" s="18">
        <v>37.01</v>
      </c>
      <c r="H4490" s="13">
        <v>0.15279999999999999</v>
      </c>
      <c r="I4490" s="18">
        <v>42.66</v>
      </c>
      <c r="J4490" s="18">
        <f t="shared" si="225"/>
        <v>170.64</v>
      </c>
    </row>
    <row r="4491" spans="1:10" ht="24" customHeight="1">
      <c r="A4491" s="2" t="s">
        <v>8323</v>
      </c>
      <c r="B4491" s="3" t="s">
        <v>8277</v>
      </c>
      <c r="C4491" s="2" t="s">
        <v>16</v>
      </c>
      <c r="D4491" s="2" t="s">
        <v>8278</v>
      </c>
      <c r="E4491" s="17" t="s">
        <v>954</v>
      </c>
      <c r="F4491" s="23">
        <v>4</v>
      </c>
      <c r="G4491" s="18">
        <v>37.01</v>
      </c>
      <c r="H4491" s="13">
        <v>0.15279999999999999</v>
      </c>
      <c r="I4491" s="18">
        <v>42.66</v>
      </c>
      <c r="J4491" s="18">
        <f t="shared" si="225"/>
        <v>170.64</v>
      </c>
    </row>
    <row r="4492" spans="1:10" ht="24" customHeight="1">
      <c r="A4492" s="2" t="s">
        <v>8324</v>
      </c>
      <c r="B4492" s="3" t="s">
        <v>8280</v>
      </c>
      <c r="C4492" s="2" t="s">
        <v>16</v>
      </c>
      <c r="D4492" s="2" t="s">
        <v>8281</v>
      </c>
      <c r="E4492" s="17" t="s">
        <v>954</v>
      </c>
      <c r="F4492" s="23">
        <v>15</v>
      </c>
      <c r="G4492" s="18">
        <v>10.47</v>
      </c>
      <c r="H4492" s="13">
        <v>0.15279999999999999</v>
      </c>
      <c r="I4492" s="18">
        <v>12.06</v>
      </c>
      <c r="J4492" s="18">
        <f t="shared" si="225"/>
        <v>180.9</v>
      </c>
    </row>
    <row r="4493" spans="1:10" ht="25.95" customHeight="1">
      <c r="A4493" s="2" t="s">
        <v>8325</v>
      </c>
      <c r="B4493" s="3" t="s">
        <v>8283</v>
      </c>
      <c r="C4493" s="2" t="s">
        <v>16</v>
      </c>
      <c r="D4493" s="2" t="s">
        <v>8284</v>
      </c>
      <c r="E4493" s="17" t="s">
        <v>24</v>
      </c>
      <c r="F4493" s="23">
        <v>1</v>
      </c>
      <c r="G4493" s="18">
        <v>52.88</v>
      </c>
      <c r="H4493" s="13">
        <v>0.15279999999999999</v>
      </c>
      <c r="I4493" s="18">
        <v>60.96</v>
      </c>
      <c r="J4493" s="18">
        <f t="shared" si="225"/>
        <v>60.96</v>
      </c>
    </row>
    <row r="4494" spans="1:10" ht="24" customHeight="1">
      <c r="A4494" s="1" t="s">
        <v>8326</v>
      </c>
      <c r="B4494" s="1"/>
      <c r="C4494" s="1"/>
      <c r="D4494" s="1" t="s">
        <v>8286</v>
      </c>
      <c r="E4494" s="15"/>
      <c r="F4494" s="24"/>
      <c r="G4494" s="15"/>
      <c r="H4494" s="12"/>
      <c r="I4494" s="15"/>
      <c r="J4494" s="16">
        <v>25635.68</v>
      </c>
    </row>
    <row r="4495" spans="1:10" ht="24" customHeight="1">
      <c r="A4495" s="2" t="s">
        <v>8327</v>
      </c>
      <c r="B4495" s="3" t="s">
        <v>8288</v>
      </c>
      <c r="C4495" s="2" t="s">
        <v>16</v>
      </c>
      <c r="D4495" s="2" t="s">
        <v>8256</v>
      </c>
      <c r="E4495" s="17" t="s">
        <v>24</v>
      </c>
      <c r="F4495" s="23">
        <v>1</v>
      </c>
      <c r="G4495" s="18">
        <v>16126.67</v>
      </c>
      <c r="H4495" s="13">
        <v>0.2223</v>
      </c>
      <c r="I4495" s="18">
        <v>19711.62</v>
      </c>
      <c r="J4495" s="18">
        <f>TRUNC(F4495 * TRUNC(G4495 * (1 + 22.23 / 100), 2), 2)</f>
        <v>19711.62</v>
      </c>
    </row>
    <row r="4496" spans="1:10" ht="24" customHeight="1">
      <c r="A4496" s="2" t="s">
        <v>8328</v>
      </c>
      <c r="B4496" s="3" t="s">
        <v>8290</v>
      </c>
      <c r="C4496" s="2" t="s">
        <v>16</v>
      </c>
      <c r="D4496" s="2" t="s">
        <v>8259</v>
      </c>
      <c r="E4496" s="17" t="s">
        <v>24</v>
      </c>
      <c r="F4496" s="23">
        <v>1</v>
      </c>
      <c r="G4496" s="18">
        <v>2330.83</v>
      </c>
      <c r="H4496" s="13">
        <v>0.2223</v>
      </c>
      <c r="I4496" s="18">
        <v>2848.97</v>
      </c>
      <c r="J4496" s="18">
        <f>TRUNC(F4496 * TRUNC(G4496 * (1 + 22.23 / 100), 2), 2)</f>
        <v>2848.97</v>
      </c>
    </row>
    <row r="4497" spans="1:10" ht="24" customHeight="1">
      <c r="A4497" s="2" t="s">
        <v>8329</v>
      </c>
      <c r="B4497" s="3" t="s">
        <v>8292</v>
      </c>
      <c r="C4497" s="2" t="s">
        <v>16</v>
      </c>
      <c r="D4497" s="2" t="s">
        <v>8262</v>
      </c>
      <c r="E4497" s="17" t="s">
        <v>24</v>
      </c>
      <c r="F4497" s="23">
        <v>1</v>
      </c>
      <c r="G4497" s="18">
        <v>2515.83</v>
      </c>
      <c r="H4497" s="13">
        <v>0.2223</v>
      </c>
      <c r="I4497" s="18">
        <v>3075.09</v>
      </c>
      <c r="J4497" s="18">
        <f>TRUNC(F4497 * TRUNC(G4497 * (1 + 22.23 / 100), 2), 2)</f>
        <v>3075.09</v>
      </c>
    </row>
    <row r="4498" spans="1:10" ht="24" customHeight="1">
      <c r="A4498" s="1" t="s">
        <v>8330</v>
      </c>
      <c r="B4498" s="1"/>
      <c r="C4498" s="1"/>
      <c r="D4498" s="1" t="s">
        <v>7367</v>
      </c>
      <c r="E4498" s="15"/>
      <c r="F4498" s="24"/>
      <c r="G4498" s="15"/>
      <c r="H4498" s="12"/>
      <c r="I4498" s="15"/>
      <c r="J4498" s="16">
        <v>6029.5</v>
      </c>
    </row>
    <row r="4499" spans="1:10" ht="24" customHeight="1">
      <c r="A4499" s="2" t="s">
        <v>8331</v>
      </c>
      <c r="B4499" s="3" t="s">
        <v>8295</v>
      </c>
      <c r="C4499" s="2" t="s">
        <v>16</v>
      </c>
      <c r="D4499" s="2" t="s">
        <v>8266</v>
      </c>
      <c r="E4499" s="17" t="s">
        <v>954</v>
      </c>
      <c r="F4499" s="23">
        <v>62</v>
      </c>
      <c r="G4499" s="18">
        <v>41.95</v>
      </c>
      <c r="H4499" s="13">
        <v>0.2223</v>
      </c>
      <c r="I4499" s="18">
        <v>51.27</v>
      </c>
      <c r="J4499" s="18">
        <f t="shared" ref="J4499:J4505" si="226">TRUNC(F4499 * TRUNC(G4499 * (1 + 22.23 / 100), 2), 2)</f>
        <v>3178.74</v>
      </c>
    </row>
    <row r="4500" spans="1:10" ht="24" customHeight="1">
      <c r="A4500" s="2" t="s">
        <v>8332</v>
      </c>
      <c r="B4500" s="3" t="s">
        <v>8297</v>
      </c>
      <c r="C4500" s="2" t="s">
        <v>16</v>
      </c>
      <c r="D4500" s="2" t="s">
        <v>8269</v>
      </c>
      <c r="E4500" s="17" t="s">
        <v>954</v>
      </c>
      <c r="F4500" s="23">
        <v>27</v>
      </c>
      <c r="G4500" s="18">
        <v>55.52</v>
      </c>
      <c r="H4500" s="13">
        <v>0.2223</v>
      </c>
      <c r="I4500" s="18">
        <v>67.86</v>
      </c>
      <c r="J4500" s="18">
        <f t="shared" si="226"/>
        <v>1832.22</v>
      </c>
    </row>
    <row r="4501" spans="1:10" ht="25.95" customHeight="1">
      <c r="A4501" s="2" t="s">
        <v>8333</v>
      </c>
      <c r="B4501" s="3" t="s">
        <v>8299</v>
      </c>
      <c r="C4501" s="2" t="s">
        <v>16</v>
      </c>
      <c r="D4501" s="2" t="s">
        <v>8272</v>
      </c>
      <c r="E4501" s="17" t="s">
        <v>954</v>
      </c>
      <c r="F4501" s="23">
        <v>6</v>
      </c>
      <c r="G4501" s="18">
        <v>31.28</v>
      </c>
      <c r="H4501" s="13">
        <v>0.2223</v>
      </c>
      <c r="I4501" s="18">
        <v>38.229999999999997</v>
      </c>
      <c r="J4501" s="18">
        <f t="shared" si="226"/>
        <v>229.38</v>
      </c>
    </row>
    <row r="4502" spans="1:10" ht="24" customHeight="1">
      <c r="A4502" s="2" t="s">
        <v>8334</v>
      </c>
      <c r="B4502" s="3" t="s">
        <v>8301</v>
      </c>
      <c r="C4502" s="2" t="s">
        <v>16</v>
      </c>
      <c r="D4502" s="2" t="s">
        <v>8275</v>
      </c>
      <c r="E4502" s="17" t="s">
        <v>954</v>
      </c>
      <c r="F4502" s="23">
        <v>4</v>
      </c>
      <c r="G4502" s="18">
        <v>43.62</v>
      </c>
      <c r="H4502" s="13">
        <v>0.2223</v>
      </c>
      <c r="I4502" s="18">
        <v>53.31</v>
      </c>
      <c r="J4502" s="18">
        <f t="shared" si="226"/>
        <v>213.24</v>
      </c>
    </row>
    <row r="4503" spans="1:10" ht="24" customHeight="1">
      <c r="A4503" s="2" t="s">
        <v>8335</v>
      </c>
      <c r="B4503" s="3" t="s">
        <v>8303</v>
      </c>
      <c r="C4503" s="2" t="s">
        <v>16</v>
      </c>
      <c r="D4503" s="2" t="s">
        <v>8278</v>
      </c>
      <c r="E4503" s="17" t="s">
        <v>954</v>
      </c>
      <c r="F4503" s="23">
        <v>4</v>
      </c>
      <c r="G4503" s="18">
        <v>43.62</v>
      </c>
      <c r="H4503" s="13">
        <v>0.2223</v>
      </c>
      <c r="I4503" s="18">
        <v>53.31</v>
      </c>
      <c r="J4503" s="18">
        <f t="shared" si="226"/>
        <v>213.24</v>
      </c>
    </row>
    <row r="4504" spans="1:10" ht="24" customHeight="1">
      <c r="A4504" s="2" t="s">
        <v>8336</v>
      </c>
      <c r="B4504" s="3" t="s">
        <v>8305</v>
      </c>
      <c r="C4504" s="2" t="s">
        <v>16</v>
      </c>
      <c r="D4504" s="2" t="s">
        <v>8281</v>
      </c>
      <c r="E4504" s="17" t="s">
        <v>954</v>
      </c>
      <c r="F4504" s="23">
        <v>15</v>
      </c>
      <c r="G4504" s="18">
        <v>16.260000000000002</v>
      </c>
      <c r="H4504" s="13">
        <v>0.2223</v>
      </c>
      <c r="I4504" s="18">
        <v>19.87</v>
      </c>
      <c r="J4504" s="18">
        <f t="shared" si="226"/>
        <v>298.05</v>
      </c>
    </row>
    <row r="4505" spans="1:10" ht="25.95" customHeight="1">
      <c r="A4505" s="2" t="s">
        <v>8337</v>
      </c>
      <c r="B4505" s="3" t="s">
        <v>8307</v>
      </c>
      <c r="C4505" s="2" t="s">
        <v>16</v>
      </c>
      <c r="D4505" s="2" t="s">
        <v>8284</v>
      </c>
      <c r="E4505" s="17" t="s">
        <v>24</v>
      </c>
      <c r="F4505" s="23">
        <v>1</v>
      </c>
      <c r="G4505" s="18">
        <v>52.88</v>
      </c>
      <c r="H4505" s="13">
        <v>0.2223</v>
      </c>
      <c r="I4505" s="18">
        <v>64.63</v>
      </c>
      <c r="J4505" s="18">
        <f t="shared" si="226"/>
        <v>64.63</v>
      </c>
    </row>
    <row r="4506" spans="1:10" ht="24" customHeight="1">
      <c r="A4506" s="1" t="s">
        <v>8338</v>
      </c>
      <c r="B4506" s="1"/>
      <c r="C4506" s="1"/>
      <c r="D4506" s="1" t="s">
        <v>7401</v>
      </c>
      <c r="E4506" s="15"/>
      <c r="F4506" s="24"/>
      <c r="G4506" s="15"/>
      <c r="H4506" s="12"/>
      <c r="I4506" s="15"/>
      <c r="J4506" s="16">
        <v>35059.629999999997</v>
      </c>
    </row>
    <row r="4507" spans="1:10" ht="24" customHeight="1">
      <c r="A4507" s="2" t="s">
        <v>8339</v>
      </c>
      <c r="B4507" s="3" t="s">
        <v>8310</v>
      </c>
      <c r="C4507" s="2" t="s">
        <v>16</v>
      </c>
      <c r="D4507" s="2" t="s">
        <v>8311</v>
      </c>
      <c r="E4507" s="17" t="s">
        <v>24</v>
      </c>
      <c r="F4507" s="23">
        <v>1</v>
      </c>
      <c r="G4507" s="18">
        <v>28683.33</v>
      </c>
      <c r="H4507" s="13">
        <v>0.2223</v>
      </c>
      <c r="I4507" s="18">
        <v>35059.629999999997</v>
      </c>
      <c r="J4507" s="18">
        <f>TRUNC(F4507 * TRUNC(G4507 * (1 + 22.23 / 100), 2), 2)</f>
        <v>35059.629999999997</v>
      </c>
    </row>
    <row r="4508" spans="1:10" ht="24" customHeight="1">
      <c r="A4508" s="1" t="s">
        <v>8340</v>
      </c>
      <c r="B4508" s="1"/>
      <c r="C4508" s="1"/>
      <c r="D4508" s="1" t="s">
        <v>7510</v>
      </c>
      <c r="E4508" s="15"/>
      <c r="F4508" s="24"/>
      <c r="G4508" s="15"/>
      <c r="H4508" s="12"/>
      <c r="I4508" s="15"/>
      <c r="J4508" s="16">
        <v>87638.9</v>
      </c>
    </row>
    <row r="4509" spans="1:10" ht="24" customHeight="1">
      <c r="A4509" s="1" t="s">
        <v>8341</v>
      </c>
      <c r="B4509" s="1"/>
      <c r="C4509" s="1"/>
      <c r="D4509" s="1" t="s">
        <v>7263</v>
      </c>
      <c r="E4509" s="15"/>
      <c r="F4509" s="24"/>
      <c r="G4509" s="15"/>
      <c r="H4509" s="12"/>
      <c r="I4509" s="15"/>
      <c r="J4509" s="16">
        <v>54117.33</v>
      </c>
    </row>
    <row r="4510" spans="1:10" ht="24" customHeight="1">
      <c r="A4510" s="2" t="s">
        <v>8342</v>
      </c>
      <c r="B4510" s="3" t="s">
        <v>8343</v>
      </c>
      <c r="C4510" s="2" t="s">
        <v>16</v>
      </c>
      <c r="D4510" s="2" t="s">
        <v>7513</v>
      </c>
      <c r="E4510" s="17" t="s">
        <v>6231</v>
      </c>
      <c r="F4510" s="23">
        <v>1</v>
      </c>
      <c r="G4510" s="18">
        <v>44275</v>
      </c>
      <c r="H4510" s="13">
        <v>0.2223</v>
      </c>
      <c r="I4510" s="18">
        <v>54117.33</v>
      </c>
      <c r="J4510" s="18">
        <f>TRUNC(F4510 * TRUNC(G4510 * (1 + 22.23 / 100), 2), 2)</f>
        <v>54117.33</v>
      </c>
    </row>
    <row r="4511" spans="1:10" ht="24" customHeight="1">
      <c r="A4511" s="1" t="s">
        <v>8344</v>
      </c>
      <c r="B4511" s="1"/>
      <c r="C4511" s="1"/>
      <c r="D4511" s="1" t="s">
        <v>2879</v>
      </c>
      <c r="E4511" s="15"/>
      <c r="F4511" s="24"/>
      <c r="G4511" s="15"/>
      <c r="H4511" s="12"/>
      <c r="I4511" s="15"/>
      <c r="J4511" s="16">
        <v>33521.57</v>
      </c>
    </row>
    <row r="4512" spans="1:10" ht="25.95" customHeight="1">
      <c r="A4512" s="2" t="s">
        <v>8345</v>
      </c>
      <c r="B4512" s="3" t="s">
        <v>8346</v>
      </c>
      <c r="C4512" s="2" t="s">
        <v>16</v>
      </c>
      <c r="D4512" s="2" t="s">
        <v>8347</v>
      </c>
      <c r="E4512" s="17" t="s">
        <v>24</v>
      </c>
      <c r="F4512" s="23">
        <v>1</v>
      </c>
      <c r="G4512" s="18">
        <v>27425</v>
      </c>
      <c r="H4512" s="13">
        <v>0.2223</v>
      </c>
      <c r="I4512" s="18">
        <v>33521.57</v>
      </c>
      <c r="J4512" s="18">
        <f>TRUNC(F4512 * TRUNC(G4512 * (1 + 22.23 / 100), 2), 2)</f>
        <v>33521.57</v>
      </c>
    </row>
    <row r="4513" spans="1:10" ht="24" customHeight="1">
      <c r="A4513" s="1" t="s">
        <v>8348</v>
      </c>
      <c r="B4513" s="1"/>
      <c r="C4513" s="1"/>
      <c r="D4513" s="1" t="s">
        <v>8349</v>
      </c>
      <c r="E4513" s="15"/>
      <c r="F4513" s="24"/>
      <c r="G4513" s="15"/>
      <c r="H4513" s="12"/>
      <c r="I4513" s="15"/>
      <c r="J4513" s="16">
        <v>362131.81</v>
      </c>
    </row>
    <row r="4514" spans="1:10" ht="24" customHeight="1">
      <c r="A4514" s="1" t="s">
        <v>8350</v>
      </c>
      <c r="B4514" s="1"/>
      <c r="C4514" s="1"/>
      <c r="D4514" s="1" t="s">
        <v>8351</v>
      </c>
      <c r="E4514" s="15"/>
      <c r="F4514" s="24"/>
      <c r="G4514" s="15"/>
      <c r="H4514" s="12"/>
      <c r="I4514" s="15"/>
      <c r="J4514" s="16">
        <v>84395.55</v>
      </c>
    </row>
    <row r="4515" spans="1:10" ht="24" customHeight="1">
      <c r="A4515" s="1" t="s">
        <v>8352</v>
      </c>
      <c r="B4515" s="1"/>
      <c r="C4515" s="1"/>
      <c r="D4515" s="1" t="s">
        <v>7302</v>
      </c>
      <c r="E4515" s="15"/>
      <c r="F4515" s="24"/>
      <c r="G4515" s="15"/>
      <c r="H4515" s="12"/>
      <c r="I4515" s="15"/>
      <c r="J4515" s="16">
        <v>7327.33</v>
      </c>
    </row>
    <row r="4516" spans="1:10" ht="24" customHeight="1">
      <c r="A4516" s="2" t="s">
        <v>8353</v>
      </c>
      <c r="B4516" s="3" t="s">
        <v>8354</v>
      </c>
      <c r="C4516" s="2" t="s">
        <v>27</v>
      </c>
      <c r="D4516" s="2" t="s">
        <v>8355</v>
      </c>
      <c r="E4516" s="17" t="s">
        <v>44</v>
      </c>
      <c r="F4516" s="23">
        <v>6</v>
      </c>
      <c r="G4516" s="18">
        <v>10.8</v>
      </c>
      <c r="H4516" s="13">
        <v>0.15279999999999999</v>
      </c>
      <c r="I4516" s="18">
        <v>12.45</v>
      </c>
      <c r="J4516" s="18">
        <f t="shared" ref="J4516:J4537" si="227">TRUNC(F4516 * TRUNC(G4516 * (1 + 15.28 / 100), 2), 2)</f>
        <v>74.7</v>
      </c>
    </row>
    <row r="4517" spans="1:10" ht="52.05" customHeight="1">
      <c r="A4517" s="2" t="s">
        <v>8356</v>
      </c>
      <c r="B4517" s="3" t="s">
        <v>7618</v>
      </c>
      <c r="C4517" s="2" t="s">
        <v>16</v>
      </c>
      <c r="D4517" s="2" t="s">
        <v>7619</v>
      </c>
      <c r="E4517" s="17" t="s">
        <v>954</v>
      </c>
      <c r="F4517" s="23">
        <v>12</v>
      </c>
      <c r="G4517" s="18">
        <v>2.4</v>
      </c>
      <c r="H4517" s="13">
        <v>0.15279999999999999</v>
      </c>
      <c r="I4517" s="18">
        <v>2.76</v>
      </c>
      <c r="J4517" s="18">
        <f t="shared" si="227"/>
        <v>33.119999999999997</v>
      </c>
    </row>
    <row r="4518" spans="1:10" ht="39" customHeight="1">
      <c r="A4518" s="2" t="s">
        <v>8357</v>
      </c>
      <c r="B4518" s="3" t="s">
        <v>7639</v>
      </c>
      <c r="C4518" s="2" t="s">
        <v>16</v>
      </c>
      <c r="D4518" s="2" t="s">
        <v>7640</v>
      </c>
      <c r="E4518" s="17" t="s">
        <v>954</v>
      </c>
      <c r="F4518" s="23">
        <v>22</v>
      </c>
      <c r="G4518" s="18">
        <v>41.06</v>
      </c>
      <c r="H4518" s="13">
        <v>0.15279999999999999</v>
      </c>
      <c r="I4518" s="18">
        <v>47.33</v>
      </c>
      <c r="J4518" s="18">
        <f t="shared" si="227"/>
        <v>1041.26</v>
      </c>
    </row>
    <row r="4519" spans="1:10" ht="25.95" customHeight="1">
      <c r="A4519" s="2" t="s">
        <v>8358</v>
      </c>
      <c r="B4519" s="3" t="s">
        <v>7642</v>
      </c>
      <c r="C4519" s="2" t="s">
        <v>16</v>
      </c>
      <c r="D4519" s="2" t="s">
        <v>7643</v>
      </c>
      <c r="E4519" s="17" t="s">
        <v>24</v>
      </c>
      <c r="F4519" s="23">
        <v>8</v>
      </c>
      <c r="G4519" s="18">
        <v>2.89</v>
      </c>
      <c r="H4519" s="13">
        <v>0.15279999999999999</v>
      </c>
      <c r="I4519" s="18">
        <v>3.33</v>
      </c>
      <c r="J4519" s="18">
        <f t="shared" si="227"/>
        <v>26.64</v>
      </c>
    </row>
    <row r="4520" spans="1:10" ht="64.95" customHeight="1">
      <c r="A4520" s="2" t="s">
        <v>8359</v>
      </c>
      <c r="B4520" s="3" t="s">
        <v>7636</v>
      </c>
      <c r="C4520" s="2" t="s">
        <v>16</v>
      </c>
      <c r="D4520" s="2" t="s">
        <v>7637</v>
      </c>
      <c r="E4520" s="17" t="s">
        <v>6231</v>
      </c>
      <c r="F4520" s="23">
        <v>15</v>
      </c>
      <c r="G4520" s="18">
        <v>7.58</v>
      </c>
      <c r="H4520" s="13">
        <v>0.15279999999999999</v>
      </c>
      <c r="I4520" s="18">
        <v>8.73</v>
      </c>
      <c r="J4520" s="18">
        <f t="shared" si="227"/>
        <v>130.94999999999999</v>
      </c>
    </row>
    <row r="4521" spans="1:10" ht="64.95" customHeight="1">
      <c r="A4521" s="2" t="s">
        <v>8360</v>
      </c>
      <c r="B4521" s="3" t="s">
        <v>7657</v>
      </c>
      <c r="C4521" s="2" t="s">
        <v>16</v>
      </c>
      <c r="D4521" s="2" t="s">
        <v>7658</v>
      </c>
      <c r="E4521" s="17" t="s">
        <v>24</v>
      </c>
      <c r="F4521" s="23">
        <v>1</v>
      </c>
      <c r="G4521" s="18">
        <v>16.670000000000002</v>
      </c>
      <c r="H4521" s="13">
        <v>0.15279999999999999</v>
      </c>
      <c r="I4521" s="18">
        <v>19.21</v>
      </c>
      <c r="J4521" s="18">
        <f t="shared" si="227"/>
        <v>19.21</v>
      </c>
    </row>
    <row r="4522" spans="1:10" ht="52.05" customHeight="1">
      <c r="A4522" s="2" t="s">
        <v>8361</v>
      </c>
      <c r="B4522" s="3" t="s">
        <v>7660</v>
      </c>
      <c r="C4522" s="2" t="s">
        <v>16</v>
      </c>
      <c r="D4522" s="2" t="s">
        <v>7661</v>
      </c>
      <c r="E4522" s="17" t="s">
        <v>24</v>
      </c>
      <c r="F4522" s="23">
        <v>8</v>
      </c>
      <c r="G4522" s="18">
        <v>16.670000000000002</v>
      </c>
      <c r="H4522" s="13">
        <v>0.15279999999999999</v>
      </c>
      <c r="I4522" s="18">
        <v>19.21</v>
      </c>
      <c r="J4522" s="18">
        <f t="shared" si="227"/>
        <v>153.68</v>
      </c>
    </row>
    <row r="4523" spans="1:10" ht="64.95" customHeight="1">
      <c r="A4523" s="2" t="s">
        <v>8362</v>
      </c>
      <c r="B4523" s="3" t="s">
        <v>7666</v>
      </c>
      <c r="C4523" s="2" t="s">
        <v>16</v>
      </c>
      <c r="D4523" s="2" t="s">
        <v>7667</v>
      </c>
      <c r="E4523" s="17" t="s">
        <v>24</v>
      </c>
      <c r="F4523" s="23">
        <v>10</v>
      </c>
      <c r="G4523" s="18">
        <v>3.19</v>
      </c>
      <c r="H4523" s="13">
        <v>0.15279999999999999</v>
      </c>
      <c r="I4523" s="18">
        <v>3.67</v>
      </c>
      <c r="J4523" s="18">
        <f t="shared" si="227"/>
        <v>36.700000000000003</v>
      </c>
    </row>
    <row r="4524" spans="1:10" ht="24" customHeight="1">
      <c r="A4524" s="4" t="s">
        <v>8363</v>
      </c>
      <c r="B4524" s="5" t="s">
        <v>8364</v>
      </c>
      <c r="C4524" s="4" t="s">
        <v>27</v>
      </c>
      <c r="D4524" s="4" t="s">
        <v>8365</v>
      </c>
      <c r="E4524" s="19" t="s">
        <v>29</v>
      </c>
      <c r="F4524" s="25">
        <v>140</v>
      </c>
      <c r="G4524" s="20">
        <v>5.52</v>
      </c>
      <c r="H4524" s="14"/>
      <c r="I4524" s="20">
        <v>6.36</v>
      </c>
      <c r="J4524" s="20">
        <f t="shared" si="227"/>
        <v>890.4</v>
      </c>
    </row>
    <row r="4525" spans="1:10" ht="52.05" customHeight="1">
      <c r="A4525" s="2" t="s">
        <v>8366</v>
      </c>
      <c r="B4525" s="3" t="s">
        <v>8367</v>
      </c>
      <c r="C4525" s="2" t="s">
        <v>16</v>
      </c>
      <c r="D4525" s="2" t="s">
        <v>8368</v>
      </c>
      <c r="E4525" s="17" t="s">
        <v>29</v>
      </c>
      <c r="F4525" s="23">
        <v>136</v>
      </c>
      <c r="G4525" s="18">
        <v>12.49</v>
      </c>
      <c r="H4525" s="13">
        <v>0.15279999999999999</v>
      </c>
      <c r="I4525" s="18">
        <v>14.39</v>
      </c>
      <c r="J4525" s="18">
        <f t="shared" si="227"/>
        <v>1957.04</v>
      </c>
    </row>
    <row r="4526" spans="1:10" ht="52.05" customHeight="1">
      <c r="A4526" s="2" t="s">
        <v>8369</v>
      </c>
      <c r="B4526" s="3" t="s">
        <v>8370</v>
      </c>
      <c r="C4526" s="2" t="s">
        <v>16</v>
      </c>
      <c r="D4526" s="2" t="s">
        <v>8371</v>
      </c>
      <c r="E4526" s="17" t="s">
        <v>29</v>
      </c>
      <c r="F4526" s="23">
        <v>130</v>
      </c>
      <c r="G4526" s="18">
        <v>10.6</v>
      </c>
      <c r="H4526" s="13">
        <v>0.15279999999999999</v>
      </c>
      <c r="I4526" s="18">
        <v>12.21</v>
      </c>
      <c r="J4526" s="18">
        <f t="shared" si="227"/>
        <v>1587.3</v>
      </c>
    </row>
    <row r="4527" spans="1:10" ht="52.05" customHeight="1">
      <c r="A4527" s="2" t="s">
        <v>8372</v>
      </c>
      <c r="B4527" s="3" t="s">
        <v>7683</v>
      </c>
      <c r="C4527" s="2" t="s">
        <v>16</v>
      </c>
      <c r="D4527" s="2" t="s">
        <v>7684</v>
      </c>
      <c r="E4527" s="17" t="s">
        <v>24</v>
      </c>
      <c r="F4527" s="23">
        <v>1</v>
      </c>
      <c r="G4527" s="18">
        <v>25.65</v>
      </c>
      <c r="H4527" s="13">
        <v>0.15279999999999999</v>
      </c>
      <c r="I4527" s="18">
        <v>29.56</v>
      </c>
      <c r="J4527" s="18">
        <f t="shared" si="227"/>
        <v>29.56</v>
      </c>
    </row>
    <row r="4528" spans="1:10" ht="25.95" customHeight="1">
      <c r="A4528" s="4" t="s">
        <v>8373</v>
      </c>
      <c r="B4528" s="5" t="s">
        <v>8374</v>
      </c>
      <c r="C4528" s="4" t="s">
        <v>27</v>
      </c>
      <c r="D4528" s="4" t="s">
        <v>8375</v>
      </c>
      <c r="E4528" s="19" t="s">
        <v>44</v>
      </c>
      <c r="F4528" s="25">
        <v>1</v>
      </c>
      <c r="G4528" s="20">
        <v>105.82</v>
      </c>
      <c r="H4528" s="14"/>
      <c r="I4528" s="20">
        <v>121.98</v>
      </c>
      <c r="J4528" s="20">
        <f t="shared" si="227"/>
        <v>121.98</v>
      </c>
    </row>
    <row r="4529" spans="1:10" ht="24" customHeight="1">
      <c r="A4529" s="2" t="s">
        <v>8376</v>
      </c>
      <c r="B4529" s="3" t="s">
        <v>8377</v>
      </c>
      <c r="C4529" s="2" t="s">
        <v>27</v>
      </c>
      <c r="D4529" s="2" t="s">
        <v>8378</v>
      </c>
      <c r="E4529" s="17" t="s">
        <v>44</v>
      </c>
      <c r="F4529" s="23">
        <v>10</v>
      </c>
      <c r="G4529" s="18">
        <v>2.99</v>
      </c>
      <c r="H4529" s="13">
        <v>0.15279999999999999</v>
      </c>
      <c r="I4529" s="18">
        <v>3.44</v>
      </c>
      <c r="J4529" s="18">
        <f t="shared" si="227"/>
        <v>34.4</v>
      </c>
    </row>
    <row r="4530" spans="1:10" ht="24" customHeight="1">
      <c r="A4530" s="2" t="s">
        <v>8379</v>
      </c>
      <c r="B4530" s="3" t="s">
        <v>7737</v>
      </c>
      <c r="C4530" s="2" t="s">
        <v>16</v>
      </c>
      <c r="D4530" s="2" t="s">
        <v>7738</v>
      </c>
      <c r="E4530" s="17" t="s">
        <v>24</v>
      </c>
      <c r="F4530" s="23">
        <v>5</v>
      </c>
      <c r="G4530" s="18">
        <v>52.88</v>
      </c>
      <c r="H4530" s="13">
        <v>0.15279999999999999</v>
      </c>
      <c r="I4530" s="18">
        <v>60.96</v>
      </c>
      <c r="J4530" s="18">
        <f t="shared" si="227"/>
        <v>304.8</v>
      </c>
    </row>
    <row r="4531" spans="1:10" ht="25.95" customHeight="1">
      <c r="A4531" s="2" t="s">
        <v>8380</v>
      </c>
      <c r="B4531" s="3" t="s">
        <v>7740</v>
      </c>
      <c r="C4531" s="2" t="s">
        <v>16</v>
      </c>
      <c r="D4531" s="2" t="s">
        <v>7741</v>
      </c>
      <c r="E4531" s="17" t="s">
        <v>24</v>
      </c>
      <c r="F4531" s="23">
        <v>35</v>
      </c>
      <c r="G4531" s="18">
        <v>2.12</v>
      </c>
      <c r="H4531" s="13">
        <v>0.15279999999999999</v>
      </c>
      <c r="I4531" s="18">
        <v>2.44</v>
      </c>
      <c r="J4531" s="18">
        <f t="shared" si="227"/>
        <v>85.4</v>
      </c>
    </row>
    <row r="4532" spans="1:10" ht="24" customHeight="1">
      <c r="A4532" s="2" t="s">
        <v>8381</v>
      </c>
      <c r="B4532" s="3" t="s">
        <v>7743</v>
      </c>
      <c r="C4532" s="2" t="s">
        <v>16</v>
      </c>
      <c r="D4532" s="2" t="s">
        <v>7744</v>
      </c>
      <c r="E4532" s="17" t="s">
        <v>24</v>
      </c>
      <c r="F4532" s="23">
        <v>2</v>
      </c>
      <c r="G4532" s="18">
        <v>88.07</v>
      </c>
      <c r="H4532" s="13">
        <v>0.15279999999999999</v>
      </c>
      <c r="I4532" s="18">
        <v>101.52</v>
      </c>
      <c r="J4532" s="18">
        <f t="shared" si="227"/>
        <v>203.04</v>
      </c>
    </row>
    <row r="4533" spans="1:10" ht="39" customHeight="1">
      <c r="A4533" s="2" t="s">
        <v>8382</v>
      </c>
      <c r="B4533" s="3" t="s">
        <v>7754</v>
      </c>
      <c r="C4533" s="2" t="s">
        <v>16</v>
      </c>
      <c r="D4533" s="2" t="s">
        <v>7755</v>
      </c>
      <c r="E4533" s="17" t="s">
        <v>24</v>
      </c>
      <c r="F4533" s="23">
        <v>1</v>
      </c>
      <c r="G4533" s="18">
        <v>63.45</v>
      </c>
      <c r="H4533" s="13">
        <v>0.15279999999999999</v>
      </c>
      <c r="I4533" s="18">
        <v>73.14</v>
      </c>
      <c r="J4533" s="18">
        <f t="shared" si="227"/>
        <v>73.14</v>
      </c>
    </row>
    <row r="4534" spans="1:10" ht="64.95" customHeight="1">
      <c r="A4534" s="2" t="s">
        <v>8383</v>
      </c>
      <c r="B4534" s="3" t="s">
        <v>7757</v>
      </c>
      <c r="C4534" s="2" t="s">
        <v>16</v>
      </c>
      <c r="D4534" s="2" t="s">
        <v>7758</v>
      </c>
      <c r="E4534" s="17" t="s">
        <v>24</v>
      </c>
      <c r="F4534" s="23">
        <v>6</v>
      </c>
      <c r="G4534" s="18">
        <v>0.84</v>
      </c>
      <c r="H4534" s="13">
        <v>0.15279999999999999</v>
      </c>
      <c r="I4534" s="18">
        <v>0.96</v>
      </c>
      <c r="J4534" s="18">
        <f t="shared" si="227"/>
        <v>5.76</v>
      </c>
    </row>
    <row r="4535" spans="1:10" ht="91.05" customHeight="1">
      <c r="A4535" s="2" t="s">
        <v>8384</v>
      </c>
      <c r="B4535" s="3" t="s">
        <v>7760</v>
      </c>
      <c r="C4535" s="2" t="s">
        <v>16</v>
      </c>
      <c r="D4535" s="2" t="s">
        <v>7761</v>
      </c>
      <c r="E4535" s="17" t="s">
        <v>954</v>
      </c>
      <c r="F4535" s="23">
        <v>25</v>
      </c>
      <c r="G4535" s="18">
        <v>6</v>
      </c>
      <c r="H4535" s="13">
        <v>0.15279999999999999</v>
      </c>
      <c r="I4535" s="18">
        <v>6.91</v>
      </c>
      <c r="J4535" s="18">
        <f t="shared" si="227"/>
        <v>172.75</v>
      </c>
    </row>
    <row r="4536" spans="1:10" ht="91.05" customHeight="1">
      <c r="A4536" s="2" t="s">
        <v>8385</v>
      </c>
      <c r="B4536" s="3" t="s">
        <v>7763</v>
      </c>
      <c r="C4536" s="2" t="s">
        <v>16</v>
      </c>
      <c r="D4536" s="2" t="s">
        <v>7764</v>
      </c>
      <c r="E4536" s="17" t="s">
        <v>954</v>
      </c>
      <c r="F4536" s="23">
        <v>25</v>
      </c>
      <c r="G4536" s="18">
        <v>6</v>
      </c>
      <c r="H4536" s="13">
        <v>0.15279999999999999</v>
      </c>
      <c r="I4536" s="18">
        <v>6.91</v>
      </c>
      <c r="J4536" s="18">
        <f t="shared" si="227"/>
        <v>172.75</v>
      </c>
    </row>
    <row r="4537" spans="1:10" ht="91.05" customHeight="1">
      <c r="A4537" s="2" t="s">
        <v>8386</v>
      </c>
      <c r="B4537" s="3" t="s">
        <v>7766</v>
      </c>
      <c r="C4537" s="2" t="s">
        <v>16</v>
      </c>
      <c r="D4537" s="2" t="s">
        <v>7767</v>
      </c>
      <c r="E4537" s="17" t="s">
        <v>954</v>
      </c>
      <c r="F4537" s="23">
        <v>25</v>
      </c>
      <c r="G4537" s="18">
        <v>6</v>
      </c>
      <c r="H4537" s="13">
        <v>0.15279999999999999</v>
      </c>
      <c r="I4537" s="18">
        <v>6.91</v>
      </c>
      <c r="J4537" s="18">
        <f t="shared" si="227"/>
        <v>172.75</v>
      </c>
    </row>
    <row r="4538" spans="1:10" ht="24" customHeight="1">
      <c r="A4538" s="1" t="s">
        <v>8387</v>
      </c>
      <c r="B4538" s="1"/>
      <c r="C4538" s="1"/>
      <c r="D4538" s="1" t="s">
        <v>7145</v>
      </c>
      <c r="E4538" s="15"/>
      <c r="F4538" s="24"/>
      <c r="G4538" s="15"/>
      <c r="H4538" s="12"/>
      <c r="I4538" s="15"/>
      <c r="J4538" s="16">
        <v>23823.72</v>
      </c>
    </row>
    <row r="4539" spans="1:10" ht="156" customHeight="1">
      <c r="A4539" s="2" t="s">
        <v>8388</v>
      </c>
      <c r="B4539" s="3" t="s">
        <v>8389</v>
      </c>
      <c r="C4539" s="2" t="s">
        <v>16</v>
      </c>
      <c r="D4539" s="2" t="s">
        <v>8390</v>
      </c>
      <c r="E4539" s="17" t="s">
        <v>44</v>
      </c>
      <c r="F4539" s="23">
        <v>1</v>
      </c>
      <c r="G4539" s="18">
        <v>9786.61</v>
      </c>
      <c r="H4539" s="13">
        <v>0.15279999999999999</v>
      </c>
      <c r="I4539" s="18">
        <v>11282</v>
      </c>
      <c r="J4539" s="18">
        <f>TRUNC(F4539 * TRUNC(G4539 * (1 + 15.28 / 100), 2), 2)</f>
        <v>11282</v>
      </c>
    </row>
    <row r="4540" spans="1:10" ht="103.95" customHeight="1">
      <c r="A4540" s="2" t="s">
        <v>8391</v>
      </c>
      <c r="B4540" s="3" t="s">
        <v>8392</v>
      </c>
      <c r="C4540" s="2" t="s">
        <v>16</v>
      </c>
      <c r="D4540" s="2" t="s">
        <v>8393</v>
      </c>
      <c r="E4540" s="17" t="s">
        <v>44</v>
      </c>
      <c r="F4540" s="23">
        <v>4</v>
      </c>
      <c r="G4540" s="18">
        <v>1018.45</v>
      </c>
      <c r="H4540" s="13">
        <v>0.15279999999999999</v>
      </c>
      <c r="I4540" s="18">
        <v>1174.06</v>
      </c>
      <c r="J4540" s="18">
        <f>TRUNC(F4540 * TRUNC(G4540 * (1 + 15.28 / 100), 2), 2)</f>
        <v>4696.24</v>
      </c>
    </row>
    <row r="4541" spans="1:10" ht="130.05000000000001" customHeight="1">
      <c r="A4541" s="2" t="s">
        <v>8394</v>
      </c>
      <c r="B4541" s="3" t="s">
        <v>8395</v>
      </c>
      <c r="C4541" s="2" t="s">
        <v>16</v>
      </c>
      <c r="D4541" s="2" t="s">
        <v>8396</v>
      </c>
      <c r="E4541" s="17" t="s">
        <v>44</v>
      </c>
      <c r="F4541" s="23">
        <v>4</v>
      </c>
      <c r="G4541" s="18">
        <v>942.15</v>
      </c>
      <c r="H4541" s="13">
        <v>0.15279999999999999</v>
      </c>
      <c r="I4541" s="18">
        <v>1086.1099999999999</v>
      </c>
      <c r="J4541" s="18">
        <f>TRUNC(F4541 * TRUNC(G4541 * (1 + 15.28 / 100), 2), 2)</f>
        <v>4344.4399999999996</v>
      </c>
    </row>
    <row r="4542" spans="1:10" ht="64.95" customHeight="1">
      <c r="A4542" s="2" t="s">
        <v>8397</v>
      </c>
      <c r="B4542" s="3" t="s">
        <v>8398</v>
      </c>
      <c r="C4542" s="2" t="s">
        <v>16</v>
      </c>
      <c r="D4542" s="2" t="s">
        <v>8399</v>
      </c>
      <c r="E4542" s="17" t="s">
        <v>44</v>
      </c>
      <c r="F4542" s="23">
        <v>4</v>
      </c>
      <c r="G4542" s="18">
        <v>649.02</v>
      </c>
      <c r="H4542" s="13">
        <v>0.15279999999999999</v>
      </c>
      <c r="I4542" s="18">
        <v>748.19</v>
      </c>
      <c r="J4542" s="18">
        <f>TRUNC(F4542 * TRUNC(G4542 * (1 + 15.28 / 100), 2), 2)</f>
        <v>2992.76</v>
      </c>
    </row>
    <row r="4543" spans="1:10" ht="91.05" customHeight="1">
      <c r="A4543" s="2" t="s">
        <v>8400</v>
      </c>
      <c r="B4543" s="3" t="s">
        <v>8401</v>
      </c>
      <c r="C4543" s="2" t="s">
        <v>16</v>
      </c>
      <c r="D4543" s="2" t="s">
        <v>8402</v>
      </c>
      <c r="E4543" s="17" t="s">
        <v>44</v>
      </c>
      <c r="F4543" s="23">
        <v>4</v>
      </c>
      <c r="G4543" s="18">
        <v>110.23</v>
      </c>
      <c r="H4543" s="13">
        <v>0.15279999999999999</v>
      </c>
      <c r="I4543" s="18">
        <v>127.07</v>
      </c>
      <c r="J4543" s="18">
        <f>TRUNC(F4543 * TRUNC(G4543 * (1 + 15.28 / 100), 2), 2)</f>
        <v>508.28</v>
      </c>
    </row>
    <row r="4544" spans="1:10" ht="24" customHeight="1">
      <c r="A4544" s="1" t="s">
        <v>8403</v>
      </c>
      <c r="B4544" s="1"/>
      <c r="C4544" s="1"/>
      <c r="D4544" s="1" t="s">
        <v>7367</v>
      </c>
      <c r="E4544" s="15"/>
      <c r="F4544" s="24"/>
      <c r="G4544" s="15"/>
      <c r="H4544" s="12"/>
      <c r="I4544" s="15"/>
      <c r="J4544" s="16">
        <v>24463.360000000001</v>
      </c>
    </row>
    <row r="4545" spans="1:10" ht="39" customHeight="1">
      <c r="A4545" s="2" t="s">
        <v>8404</v>
      </c>
      <c r="B4545" s="3" t="s">
        <v>8405</v>
      </c>
      <c r="C4545" s="2" t="s">
        <v>16</v>
      </c>
      <c r="D4545" s="2" t="s">
        <v>8406</v>
      </c>
      <c r="E4545" s="17" t="s">
        <v>44</v>
      </c>
      <c r="F4545" s="23">
        <v>6</v>
      </c>
      <c r="G4545" s="18">
        <v>13.49</v>
      </c>
      <c r="H4545" s="13">
        <v>0.2223</v>
      </c>
      <c r="I4545" s="18">
        <v>16.48</v>
      </c>
      <c r="J4545" s="18">
        <f t="shared" ref="J4545:J4566" si="228">TRUNC(F4545 * TRUNC(G4545 * (1 + 22.23 / 100), 2), 2)</f>
        <v>98.88</v>
      </c>
    </row>
    <row r="4546" spans="1:10" ht="52.05" customHeight="1">
      <c r="A4546" s="2" t="s">
        <v>8407</v>
      </c>
      <c r="B4546" s="3" t="s">
        <v>7836</v>
      </c>
      <c r="C4546" s="2" t="s">
        <v>16</v>
      </c>
      <c r="D4546" s="2" t="s">
        <v>7619</v>
      </c>
      <c r="E4546" s="17" t="s">
        <v>954</v>
      </c>
      <c r="F4546" s="23">
        <v>12</v>
      </c>
      <c r="G4546" s="18">
        <v>35.99</v>
      </c>
      <c r="H4546" s="13">
        <v>0.2223</v>
      </c>
      <c r="I4546" s="18">
        <v>43.99</v>
      </c>
      <c r="J4546" s="18">
        <f t="shared" si="228"/>
        <v>527.88</v>
      </c>
    </row>
    <row r="4547" spans="1:10" ht="39" customHeight="1">
      <c r="A4547" s="2" t="s">
        <v>8408</v>
      </c>
      <c r="B4547" s="3" t="s">
        <v>7852</v>
      </c>
      <c r="C4547" s="2" t="s">
        <v>16</v>
      </c>
      <c r="D4547" s="2" t="s">
        <v>7640</v>
      </c>
      <c r="E4547" s="17" t="s">
        <v>954</v>
      </c>
      <c r="F4547" s="23">
        <v>22</v>
      </c>
      <c r="G4547" s="18">
        <v>35.99</v>
      </c>
      <c r="H4547" s="13">
        <v>0.2223</v>
      </c>
      <c r="I4547" s="18">
        <v>43.99</v>
      </c>
      <c r="J4547" s="18">
        <f t="shared" si="228"/>
        <v>967.78</v>
      </c>
    </row>
    <row r="4548" spans="1:10" ht="25.95" customHeight="1">
      <c r="A4548" s="2" t="s">
        <v>8409</v>
      </c>
      <c r="B4548" s="3" t="s">
        <v>7854</v>
      </c>
      <c r="C4548" s="2" t="s">
        <v>16</v>
      </c>
      <c r="D4548" s="2" t="s">
        <v>7643</v>
      </c>
      <c r="E4548" s="17" t="s">
        <v>24</v>
      </c>
      <c r="F4548" s="23">
        <v>8</v>
      </c>
      <c r="G4548" s="18">
        <v>8.99</v>
      </c>
      <c r="H4548" s="13">
        <v>0.2223</v>
      </c>
      <c r="I4548" s="18">
        <v>10.98</v>
      </c>
      <c r="J4548" s="18">
        <f t="shared" si="228"/>
        <v>87.84</v>
      </c>
    </row>
    <row r="4549" spans="1:10" ht="78" customHeight="1">
      <c r="A4549" s="2" t="s">
        <v>8410</v>
      </c>
      <c r="B4549" s="3" t="s">
        <v>7856</v>
      </c>
      <c r="C4549" s="2" t="s">
        <v>16</v>
      </c>
      <c r="D4549" s="2" t="s">
        <v>7857</v>
      </c>
      <c r="E4549" s="17" t="s">
        <v>6231</v>
      </c>
      <c r="F4549" s="23">
        <v>15</v>
      </c>
      <c r="G4549" s="18">
        <v>13.49</v>
      </c>
      <c r="H4549" s="13">
        <v>0.2223</v>
      </c>
      <c r="I4549" s="18">
        <v>16.48</v>
      </c>
      <c r="J4549" s="18">
        <f t="shared" si="228"/>
        <v>247.2</v>
      </c>
    </row>
    <row r="4550" spans="1:10" ht="64.95" customHeight="1">
      <c r="A4550" s="2" t="s">
        <v>8411</v>
      </c>
      <c r="B4550" s="3" t="s">
        <v>7865</v>
      </c>
      <c r="C4550" s="2" t="s">
        <v>16</v>
      </c>
      <c r="D4550" s="2" t="s">
        <v>7866</v>
      </c>
      <c r="E4550" s="17" t="s">
        <v>24</v>
      </c>
      <c r="F4550" s="23">
        <v>1</v>
      </c>
      <c r="G4550" s="18">
        <v>35.99</v>
      </c>
      <c r="H4550" s="13">
        <v>0.2223</v>
      </c>
      <c r="I4550" s="18">
        <v>43.99</v>
      </c>
      <c r="J4550" s="18">
        <f t="shared" si="228"/>
        <v>43.99</v>
      </c>
    </row>
    <row r="4551" spans="1:10" ht="52.05" customHeight="1">
      <c r="A4551" s="2" t="s">
        <v>8412</v>
      </c>
      <c r="B4551" s="3" t="s">
        <v>7868</v>
      </c>
      <c r="C4551" s="2" t="s">
        <v>16</v>
      </c>
      <c r="D4551" s="2" t="s">
        <v>7661</v>
      </c>
      <c r="E4551" s="17" t="s">
        <v>24</v>
      </c>
      <c r="F4551" s="23">
        <v>8</v>
      </c>
      <c r="G4551" s="18">
        <v>35.99</v>
      </c>
      <c r="H4551" s="13">
        <v>0.2223</v>
      </c>
      <c r="I4551" s="18">
        <v>43.99</v>
      </c>
      <c r="J4551" s="18">
        <f t="shared" si="228"/>
        <v>351.92</v>
      </c>
    </row>
    <row r="4552" spans="1:10" ht="64.95" customHeight="1">
      <c r="A4552" s="2" t="s">
        <v>8413</v>
      </c>
      <c r="B4552" s="3" t="s">
        <v>7872</v>
      </c>
      <c r="C4552" s="2" t="s">
        <v>16</v>
      </c>
      <c r="D4552" s="2" t="s">
        <v>7667</v>
      </c>
      <c r="E4552" s="17" t="s">
        <v>24</v>
      </c>
      <c r="F4552" s="23">
        <v>10</v>
      </c>
      <c r="G4552" s="18">
        <v>44.99</v>
      </c>
      <c r="H4552" s="13">
        <v>0.2223</v>
      </c>
      <c r="I4552" s="18">
        <v>54.99</v>
      </c>
      <c r="J4552" s="18">
        <f t="shared" si="228"/>
        <v>549.9</v>
      </c>
    </row>
    <row r="4553" spans="1:10" ht="91.05" customHeight="1">
      <c r="A4553" s="2" t="s">
        <v>8414</v>
      </c>
      <c r="B4553" s="3" t="s">
        <v>8415</v>
      </c>
      <c r="C4553" s="2" t="s">
        <v>16</v>
      </c>
      <c r="D4553" s="2" t="s">
        <v>8416</v>
      </c>
      <c r="E4553" s="17" t="s">
        <v>29</v>
      </c>
      <c r="F4553" s="23">
        <v>140</v>
      </c>
      <c r="G4553" s="18">
        <v>35.99</v>
      </c>
      <c r="H4553" s="13">
        <v>0.2223</v>
      </c>
      <c r="I4553" s="18">
        <v>43.99</v>
      </c>
      <c r="J4553" s="18">
        <f t="shared" si="228"/>
        <v>6158.6</v>
      </c>
    </row>
    <row r="4554" spans="1:10" ht="52.05" customHeight="1">
      <c r="A4554" s="2" t="s">
        <v>8417</v>
      </c>
      <c r="B4554" s="3" t="s">
        <v>8418</v>
      </c>
      <c r="C4554" s="2" t="s">
        <v>16</v>
      </c>
      <c r="D4554" s="2" t="s">
        <v>8368</v>
      </c>
      <c r="E4554" s="17" t="s">
        <v>29</v>
      </c>
      <c r="F4554" s="23">
        <v>136</v>
      </c>
      <c r="G4554" s="18">
        <v>35.99</v>
      </c>
      <c r="H4554" s="13">
        <v>0.2223</v>
      </c>
      <c r="I4554" s="18">
        <v>43.99</v>
      </c>
      <c r="J4554" s="18">
        <f t="shared" si="228"/>
        <v>5982.64</v>
      </c>
    </row>
    <row r="4555" spans="1:10" ht="52.05" customHeight="1">
      <c r="A4555" s="2" t="s">
        <v>8419</v>
      </c>
      <c r="B4555" s="3" t="s">
        <v>8420</v>
      </c>
      <c r="C4555" s="2" t="s">
        <v>16</v>
      </c>
      <c r="D4555" s="2" t="s">
        <v>8371</v>
      </c>
      <c r="E4555" s="17" t="s">
        <v>29</v>
      </c>
      <c r="F4555" s="23">
        <v>130</v>
      </c>
      <c r="G4555" s="18">
        <v>35.99</v>
      </c>
      <c r="H4555" s="13">
        <v>0.2223</v>
      </c>
      <c r="I4555" s="18">
        <v>43.99</v>
      </c>
      <c r="J4555" s="18">
        <f t="shared" si="228"/>
        <v>5718.7</v>
      </c>
    </row>
    <row r="4556" spans="1:10" ht="52.05" customHeight="1">
      <c r="A4556" s="2" t="s">
        <v>8421</v>
      </c>
      <c r="B4556" s="3" t="s">
        <v>7885</v>
      </c>
      <c r="C4556" s="2" t="s">
        <v>16</v>
      </c>
      <c r="D4556" s="2" t="s">
        <v>7684</v>
      </c>
      <c r="E4556" s="17" t="s">
        <v>24</v>
      </c>
      <c r="F4556" s="23">
        <v>1</v>
      </c>
      <c r="G4556" s="18">
        <v>12.69</v>
      </c>
      <c r="H4556" s="13">
        <v>0.2223</v>
      </c>
      <c r="I4556" s="18">
        <v>15.51</v>
      </c>
      <c r="J4556" s="18">
        <f t="shared" si="228"/>
        <v>15.51</v>
      </c>
    </row>
    <row r="4557" spans="1:10" ht="64.95" customHeight="1">
      <c r="A4557" s="2" t="s">
        <v>8422</v>
      </c>
      <c r="B4557" s="3" t="s">
        <v>8423</v>
      </c>
      <c r="C4557" s="2" t="s">
        <v>16</v>
      </c>
      <c r="D4557" s="2" t="s">
        <v>8424</v>
      </c>
      <c r="E4557" s="17" t="s">
        <v>44</v>
      </c>
      <c r="F4557" s="23">
        <v>1</v>
      </c>
      <c r="G4557" s="18">
        <v>89.98</v>
      </c>
      <c r="H4557" s="13">
        <v>0.2223</v>
      </c>
      <c r="I4557" s="18">
        <v>109.98</v>
      </c>
      <c r="J4557" s="18">
        <f t="shared" si="228"/>
        <v>109.98</v>
      </c>
    </row>
    <row r="4558" spans="1:10" ht="24" customHeight="1">
      <c r="A4558" s="2" t="s">
        <v>8425</v>
      </c>
      <c r="B4558" s="3" t="s">
        <v>8426</v>
      </c>
      <c r="C4558" s="2" t="s">
        <v>16</v>
      </c>
      <c r="D4558" s="2" t="s">
        <v>7710</v>
      </c>
      <c r="E4558" s="17" t="s">
        <v>44</v>
      </c>
      <c r="F4558" s="23">
        <v>10</v>
      </c>
      <c r="G4558" s="18">
        <v>1.96</v>
      </c>
      <c r="H4558" s="13">
        <v>0.2223</v>
      </c>
      <c r="I4558" s="18">
        <v>2.39</v>
      </c>
      <c r="J4558" s="18">
        <f t="shared" si="228"/>
        <v>23.9</v>
      </c>
    </row>
    <row r="4559" spans="1:10" ht="24" customHeight="1">
      <c r="A4559" s="2" t="s">
        <v>8427</v>
      </c>
      <c r="B4559" s="3" t="s">
        <v>7923</v>
      </c>
      <c r="C4559" s="2" t="s">
        <v>16</v>
      </c>
      <c r="D4559" s="2" t="s">
        <v>7738</v>
      </c>
      <c r="E4559" s="17" t="s">
        <v>24</v>
      </c>
      <c r="F4559" s="23">
        <v>5</v>
      </c>
      <c r="G4559" s="18">
        <v>52.88</v>
      </c>
      <c r="H4559" s="13">
        <v>0.2223</v>
      </c>
      <c r="I4559" s="18">
        <v>64.63</v>
      </c>
      <c r="J4559" s="18">
        <f t="shared" si="228"/>
        <v>323.14999999999998</v>
      </c>
    </row>
    <row r="4560" spans="1:10" ht="25.95" customHeight="1">
      <c r="A4560" s="2" t="s">
        <v>8428</v>
      </c>
      <c r="B4560" s="3" t="s">
        <v>7925</v>
      </c>
      <c r="C4560" s="2" t="s">
        <v>16</v>
      </c>
      <c r="D4560" s="2" t="s">
        <v>7741</v>
      </c>
      <c r="E4560" s="17" t="s">
        <v>24</v>
      </c>
      <c r="F4560" s="23">
        <v>35</v>
      </c>
      <c r="G4560" s="18">
        <v>52.88</v>
      </c>
      <c r="H4560" s="13">
        <v>0.2223</v>
      </c>
      <c r="I4560" s="18">
        <v>64.63</v>
      </c>
      <c r="J4560" s="18">
        <f t="shared" si="228"/>
        <v>2262.0500000000002</v>
      </c>
    </row>
    <row r="4561" spans="1:10" ht="24" customHeight="1">
      <c r="A4561" s="2" t="s">
        <v>8429</v>
      </c>
      <c r="B4561" s="3" t="s">
        <v>7927</v>
      </c>
      <c r="C4561" s="2" t="s">
        <v>16</v>
      </c>
      <c r="D4561" s="2" t="s">
        <v>7744</v>
      </c>
      <c r="E4561" s="17" t="s">
        <v>24</v>
      </c>
      <c r="F4561" s="23">
        <v>2</v>
      </c>
      <c r="G4561" s="18">
        <v>52.7</v>
      </c>
      <c r="H4561" s="13">
        <v>0.2223</v>
      </c>
      <c r="I4561" s="18">
        <v>64.41</v>
      </c>
      <c r="J4561" s="18">
        <f t="shared" si="228"/>
        <v>128.82</v>
      </c>
    </row>
    <row r="4562" spans="1:10" ht="39" customHeight="1">
      <c r="A4562" s="2" t="s">
        <v>8430</v>
      </c>
      <c r="B4562" s="3" t="s">
        <v>7933</v>
      </c>
      <c r="C4562" s="2" t="s">
        <v>16</v>
      </c>
      <c r="D4562" s="2" t="s">
        <v>7752</v>
      </c>
      <c r="E4562" s="17" t="s">
        <v>24</v>
      </c>
      <c r="F4562" s="23">
        <v>1</v>
      </c>
      <c r="G4562" s="18">
        <v>31.73</v>
      </c>
      <c r="H4562" s="13">
        <v>0.2223</v>
      </c>
      <c r="I4562" s="18">
        <v>38.78</v>
      </c>
      <c r="J4562" s="18">
        <f t="shared" si="228"/>
        <v>38.78</v>
      </c>
    </row>
    <row r="4563" spans="1:10" ht="64.95" customHeight="1">
      <c r="A4563" s="2" t="s">
        <v>8431</v>
      </c>
      <c r="B4563" s="3" t="s">
        <v>7936</v>
      </c>
      <c r="C4563" s="2" t="s">
        <v>16</v>
      </c>
      <c r="D4563" s="2" t="s">
        <v>7758</v>
      </c>
      <c r="E4563" s="17" t="s">
        <v>24</v>
      </c>
      <c r="F4563" s="23">
        <v>6</v>
      </c>
      <c r="G4563" s="18">
        <v>1.96</v>
      </c>
      <c r="H4563" s="13">
        <v>0.2223</v>
      </c>
      <c r="I4563" s="18">
        <v>2.39</v>
      </c>
      <c r="J4563" s="18">
        <f t="shared" si="228"/>
        <v>14.34</v>
      </c>
    </row>
    <row r="4564" spans="1:10" ht="91.05" customHeight="1">
      <c r="A4564" s="2" t="s">
        <v>8432</v>
      </c>
      <c r="B4564" s="3" t="s">
        <v>7938</v>
      </c>
      <c r="C4564" s="2" t="s">
        <v>16</v>
      </c>
      <c r="D4564" s="2" t="s">
        <v>7761</v>
      </c>
      <c r="E4564" s="17" t="s">
        <v>954</v>
      </c>
      <c r="F4564" s="23">
        <v>25</v>
      </c>
      <c r="G4564" s="18">
        <v>8.86</v>
      </c>
      <c r="H4564" s="13">
        <v>0.2223</v>
      </c>
      <c r="I4564" s="18">
        <v>10.82</v>
      </c>
      <c r="J4564" s="18">
        <f t="shared" si="228"/>
        <v>270.5</v>
      </c>
    </row>
    <row r="4565" spans="1:10" ht="91.05" customHeight="1">
      <c r="A4565" s="2" t="s">
        <v>8433</v>
      </c>
      <c r="B4565" s="3" t="s">
        <v>7940</v>
      </c>
      <c r="C4565" s="2" t="s">
        <v>16</v>
      </c>
      <c r="D4565" s="2" t="s">
        <v>7764</v>
      </c>
      <c r="E4565" s="17" t="s">
        <v>954</v>
      </c>
      <c r="F4565" s="23">
        <v>25</v>
      </c>
      <c r="G4565" s="18">
        <v>8.86</v>
      </c>
      <c r="H4565" s="13">
        <v>0.2223</v>
      </c>
      <c r="I4565" s="18">
        <v>10.82</v>
      </c>
      <c r="J4565" s="18">
        <f t="shared" si="228"/>
        <v>270.5</v>
      </c>
    </row>
    <row r="4566" spans="1:10" ht="91.05" customHeight="1">
      <c r="A4566" s="2" t="s">
        <v>8434</v>
      </c>
      <c r="B4566" s="3" t="s">
        <v>7942</v>
      </c>
      <c r="C4566" s="2" t="s">
        <v>16</v>
      </c>
      <c r="D4566" s="2" t="s">
        <v>7767</v>
      </c>
      <c r="E4566" s="17" t="s">
        <v>954</v>
      </c>
      <c r="F4566" s="23">
        <v>25</v>
      </c>
      <c r="G4566" s="18">
        <v>8.86</v>
      </c>
      <c r="H4566" s="13">
        <v>0.2223</v>
      </c>
      <c r="I4566" s="18">
        <v>10.82</v>
      </c>
      <c r="J4566" s="18">
        <f t="shared" si="228"/>
        <v>270.5</v>
      </c>
    </row>
    <row r="4567" spans="1:10" ht="25.95" customHeight="1">
      <c r="A4567" s="1" t="s">
        <v>8435</v>
      </c>
      <c r="B4567" s="1"/>
      <c r="C4567" s="1"/>
      <c r="D4567" s="1" t="s">
        <v>7353</v>
      </c>
      <c r="E4567" s="15"/>
      <c r="F4567" s="24"/>
      <c r="G4567" s="15"/>
      <c r="H4567" s="12"/>
      <c r="I4567" s="15"/>
      <c r="J4567" s="16">
        <v>17078.060000000001</v>
      </c>
    </row>
    <row r="4568" spans="1:10" ht="156" customHeight="1">
      <c r="A4568" s="2" t="s">
        <v>8436</v>
      </c>
      <c r="B4568" s="3" t="s">
        <v>8437</v>
      </c>
      <c r="C4568" s="2" t="s">
        <v>16</v>
      </c>
      <c r="D4568" s="2" t="s">
        <v>8390</v>
      </c>
      <c r="E4568" s="17" t="s">
        <v>44</v>
      </c>
      <c r="F4568" s="23">
        <v>1</v>
      </c>
      <c r="G4568" s="18">
        <v>3680.98</v>
      </c>
      <c r="H4568" s="13">
        <v>0.2223</v>
      </c>
      <c r="I4568" s="18">
        <v>4499.26</v>
      </c>
      <c r="J4568" s="18">
        <f>TRUNC(F4568 * TRUNC(G4568 * (1 + 22.23 / 100), 2), 2)</f>
        <v>4499.26</v>
      </c>
    </row>
    <row r="4569" spans="1:10" ht="103.95" customHeight="1">
      <c r="A4569" s="2" t="s">
        <v>8438</v>
      </c>
      <c r="B4569" s="3" t="s">
        <v>8439</v>
      </c>
      <c r="C4569" s="2" t="s">
        <v>16</v>
      </c>
      <c r="D4569" s="2" t="s">
        <v>8393</v>
      </c>
      <c r="E4569" s="17" t="s">
        <v>44</v>
      </c>
      <c r="F4569" s="23">
        <v>4</v>
      </c>
      <c r="G4569" s="18">
        <v>618.1</v>
      </c>
      <c r="H4569" s="13">
        <v>0.2223</v>
      </c>
      <c r="I4569" s="18">
        <v>755.5</v>
      </c>
      <c r="J4569" s="18">
        <f>TRUNC(F4569 * TRUNC(G4569 * (1 + 22.23 / 100), 2), 2)</f>
        <v>3022</v>
      </c>
    </row>
    <row r="4570" spans="1:10" ht="130.05000000000001" customHeight="1">
      <c r="A4570" s="2" t="s">
        <v>8440</v>
      </c>
      <c r="B4570" s="3" t="s">
        <v>8441</v>
      </c>
      <c r="C4570" s="2" t="s">
        <v>16</v>
      </c>
      <c r="D4570" s="2" t="s">
        <v>8396</v>
      </c>
      <c r="E4570" s="17" t="s">
        <v>44</v>
      </c>
      <c r="F4570" s="23">
        <v>4</v>
      </c>
      <c r="G4570" s="18">
        <v>1158.3599999999999</v>
      </c>
      <c r="H4570" s="13">
        <v>0.2223</v>
      </c>
      <c r="I4570" s="18">
        <v>1415.86</v>
      </c>
      <c r="J4570" s="18">
        <f>TRUNC(F4570 * TRUNC(G4570 * (1 + 22.23 / 100), 2), 2)</f>
        <v>5663.44</v>
      </c>
    </row>
    <row r="4571" spans="1:10" ht="64.95" customHeight="1">
      <c r="A4571" s="2" t="s">
        <v>8442</v>
      </c>
      <c r="B4571" s="3" t="s">
        <v>8443</v>
      </c>
      <c r="C4571" s="2" t="s">
        <v>16</v>
      </c>
      <c r="D4571" s="2" t="s">
        <v>8399</v>
      </c>
      <c r="E4571" s="17" t="s">
        <v>44</v>
      </c>
      <c r="F4571" s="23">
        <v>4</v>
      </c>
      <c r="G4571" s="18">
        <v>600</v>
      </c>
      <c r="H4571" s="13">
        <v>0.2223</v>
      </c>
      <c r="I4571" s="18">
        <v>733.38</v>
      </c>
      <c r="J4571" s="18">
        <f>TRUNC(F4571 * TRUNC(G4571 * (1 + 22.23 / 100), 2), 2)</f>
        <v>2933.52</v>
      </c>
    </row>
    <row r="4572" spans="1:10" ht="91.05" customHeight="1">
      <c r="A4572" s="2" t="s">
        <v>8444</v>
      </c>
      <c r="B4572" s="3" t="s">
        <v>8445</v>
      </c>
      <c r="C4572" s="2" t="s">
        <v>16</v>
      </c>
      <c r="D4572" s="2" t="s">
        <v>8402</v>
      </c>
      <c r="E4572" s="17" t="s">
        <v>44</v>
      </c>
      <c r="F4572" s="23">
        <v>4</v>
      </c>
      <c r="G4572" s="18">
        <v>196.32</v>
      </c>
      <c r="H4572" s="13">
        <v>0.2223</v>
      </c>
      <c r="I4572" s="18">
        <v>239.96</v>
      </c>
      <c r="J4572" s="18">
        <f>TRUNC(F4572 * TRUNC(G4572 * (1 + 22.23 / 100), 2), 2)</f>
        <v>959.84</v>
      </c>
    </row>
    <row r="4573" spans="1:10" ht="24" customHeight="1">
      <c r="A4573" s="1" t="s">
        <v>8446</v>
      </c>
      <c r="B4573" s="1"/>
      <c r="C4573" s="1"/>
      <c r="D4573" s="1" t="s">
        <v>7401</v>
      </c>
      <c r="E4573" s="15"/>
      <c r="F4573" s="24"/>
      <c r="G4573" s="15"/>
      <c r="H4573" s="12"/>
      <c r="I4573" s="15"/>
      <c r="J4573" s="16">
        <v>11703.08</v>
      </c>
    </row>
    <row r="4574" spans="1:10" ht="24" customHeight="1">
      <c r="A4574" s="2" t="s">
        <v>8447</v>
      </c>
      <c r="B4574" s="3" t="s">
        <v>8448</v>
      </c>
      <c r="C4574" s="2" t="s">
        <v>16</v>
      </c>
      <c r="D4574" s="2" t="s">
        <v>8449</v>
      </c>
      <c r="E4574" s="17" t="s">
        <v>44</v>
      </c>
      <c r="F4574" s="23">
        <v>1</v>
      </c>
      <c r="G4574" s="18">
        <v>9574.64</v>
      </c>
      <c r="H4574" s="13">
        <v>0.2223</v>
      </c>
      <c r="I4574" s="18">
        <v>11703.08</v>
      </c>
      <c r="J4574" s="18">
        <f>TRUNC(F4574 * TRUNC(G4574 * (1 + 22.23 / 100), 2), 2)</f>
        <v>11703.08</v>
      </c>
    </row>
    <row r="4575" spans="1:10" ht="24" customHeight="1">
      <c r="A4575" s="1" t="s">
        <v>8450</v>
      </c>
      <c r="B4575" s="1"/>
      <c r="C4575" s="1"/>
      <c r="D4575" s="1" t="s">
        <v>8451</v>
      </c>
      <c r="E4575" s="15"/>
      <c r="F4575" s="24"/>
      <c r="G4575" s="15"/>
      <c r="H4575" s="12"/>
      <c r="I4575" s="15"/>
      <c r="J4575" s="16">
        <v>71640.960000000006</v>
      </c>
    </row>
    <row r="4576" spans="1:10" ht="24" customHeight="1">
      <c r="A4576" s="1" t="s">
        <v>8452</v>
      </c>
      <c r="B4576" s="1"/>
      <c r="C4576" s="1"/>
      <c r="D4576" s="1" t="s">
        <v>7302</v>
      </c>
      <c r="E4576" s="15"/>
      <c r="F4576" s="24"/>
      <c r="G4576" s="15"/>
      <c r="H4576" s="12"/>
      <c r="I4576" s="15"/>
      <c r="J4576" s="16">
        <v>6562.6</v>
      </c>
    </row>
    <row r="4577" spans="1:10" ht="24" customHeight="1">
      <c r="A4577" s="2" t="s">
        <v>8453</v>
      </c>
      <c r="B4577" s="3" t="s">
        <v>8354</v>
      </c>
      <c r="C4577" s="2" t="s">
        <v>27</v>
      </c>
      <c r="D4577" s="2" t="s">
        <v>8355</v>
      </c>
      <c r="E4577" s="17" t="s">
        <v>44</v>
      </c>
      <c r="F4577" s="23">
        <v>5</v>
      </c>
      <c r="G4577" s="18">
        <v>10.8</v>
      </c>
      <c r="H4577" s="13">
        <v>0.15279999999999999</v>
      </c>
      <c r="I4577" s="18">
        <v>12.45</v>
      </c>
      <c r="J4577" s="18">
        <f t="shared" ref="J4577:J4598" si="229">TRUNC(F4577 * TRUNC(G4577 * (1 + 15.28 / 100), 2), 2)</f>
        <v>62.25</v>
      </c>
    </row>
    <row r="4578" spans="1:10" ht="52.05" customHeight="1">
      <c r="A4578" s="2" t="s">
        <v>8454</v>
      </c>
      <c r="B4578" s="3" t="s">
        <v>7618</v>
      </c>
      <c r="C4578" s="2" t="s">
        <v>16</v>
      </c>
      <c r="D4578" s="2" t="s">
        <v>7619</v>
      </c>
      <c r="E4578" s="17" t="s">
        <v>954</v>
      </c>
      <c r="F4578" s="23">
        <v>9</v>
      </c>
      <c r="G4578" s="18">
        <v>2.4</v>
      </c>
      <c r="H4578" s="13">
        <v>0.15279999999999999</v>
      </c>
      <c r="I4578" s="18">
        <v>2.76</v>
      </c>
      <c r="J4578" s="18">
        <f t="shared" si="229"/>
        <v>24.84</v>
      </c>
    </row>
    <row r="4579" spans="1:10" ht="39" customHeight="1">
      <c r="A4579" s="2" t="s">
        <v>8455</v>
      </c>
      <c r="B4579" s="3" t="s">
        <v>7639</v>
      </c>
      <c r="C4579" s="2" t="s">
        <v>16</v>
      </c>
      <c r="D4579" s="2" t="s">
        <v>7640</v>
      </c>
      <c r="E4579" s="17" t="s">
        <v>954</v>
      </c>
      <c r="F4579" s="23">
        <v>40</v>
      </c>
      <c r="G4579" s="18">
        <v>41.06</v>
      </c>
      <c r="H4579" s="13">
        <v>0.15279999999999999</v>
      </c>
      <c r="I4579" s="18">
        <v>47.33</v>
      </c>
      <c r="J4579" s="18">
        <f t="shared" si="229"/>
        <v>1893.2</v>
      </c>
    </row>
    <row r="4580" spans="1:10" ht="25.95" customHeight="1">
      <c r="A4580" s="2" t="s">
        <v>8456</v>
      </c>
      <c r="B4580" s="3" t="s">
        <v>7642</v>
      </c>
      <c r="C4580" s="2" t="s">
        <v>16</v>
      </c>
      <c r="D4580" s="2" t="s">
        <v>7643</v>
      </c>
      <c r="E4580" s="17" t="s">
        <v>24</v>
      </c>
      <c r="F4580" s="23">
        <v>14</v>
      </c>
      <c r="G4580" s="18">
        <v>2.89</v>
      </c>
      <c r="H4580" s="13">
        <v>0.15279999999999999</v>
      </c>
      <c r="I4580" s="18">
        <v>3.33</v>
      </c>
      <c r="J4580" s="18">
        <f t="shared" si="229"/>
        <v>46.62</v>
      </c>
    </row>
    <row r="4581" spans="1:10" ht="64.95" customHeight="1">
      <c r="A4581" s="2" t="s">
        <v>8457</v>
      </c>
      <c r="B4581" s="3" t="s">
        <v>7636</v>
      </c>
      <c r="C4581" s="2" t="s">
        <v>16</v>
      </c>
      <c r="D4581" s="2" t="s">
        <v>7637</v>
      </c>
      <c r="E4581" s="17" t="s">
        <v>6231</v>
      </c>
      <c r="F4581" s="23">
        <v>27</v>
      </c>
      <c r="G4581" s="18">
        <v>7.58</v>
      </c>
      <c r="H4581" s="13">
        <v>0.15279999999999999</v>
      </c>
      <c r="I4581" s="18">
        <v>8.73</v>
      </c>
      <c r="J4581" s="18">
        <f t="shared" si="229"/>
        <v>235.71</v>
      </c>
    </row>
    <row r="4582" spans="1:10" ht="64.95" customHeight="1">
      <c r="A4582" s="2" t="s">
        <v>8458</v>
      </c>
      <c r="B4582" s="3" t="s">
        <v>7657</v>
      </c>
      <c r="C4582" s="2" t="s">
        <v>16</v>
      </c>
      <c r="D4582" s="2" t="s">
        <v>7658</v>
      </c>
      <c r="E4582" s="17" t="s">
        <v>24</v>
      </c>
      <c r="F4582" s="23">
        <v>1</v>
      </c>
      <c r="G4582" s="18">
        <v>16.670000000000002</v>
      </c>
      <c r="H4582" s="13">
        <v>0.15279999999999999</v>
      </c>
      <c r="I4582" s="18">
        <v>19.21</v>
      </c>
      <c r="J4582" s="18">
        <f t="shared" si="229"/>
        <v>19.21</v>
      </c>
    </row>
    <row r="4583" spans="1:10" ht="52.05" customHeight="1">
      <c r="A4583" s="2" t="s">
        <v>8459</v>
      </c>
      <c r="B4583" s="3" t="s">
        <v>7660</v>
      </c>
      <c r="C4583" s="2" t="s">
        <v>16</v>
      </c>
      <c r="D4583" s="2" t="s">
        <v>7661</v>
      </c>
      <c r="E4583" s="17" t="s">
        <v>24</v>
      </c>
      <c r="F4583" s="23">
        <v>15</v>
      </c>
      <c r="G4583" s="18">
        <v>16.670000000000002</v>
      </c>
      <c r="H4583" s="13">
        <v>0.15279999999999999</v>
      </c>
      <c r="I4583" s="18">
        <v>19.21</v>
      </c>
      <c r="J4583" s="18">
        <f t="shared" si="229"/>
        <v>288.14999999999998</v>
      </c>
    </row>
    <row r="4584" spans="1:10" ht="64.95" customHeight="1">
      <c r="A4584" s="2" t="s">
        <v>8460</v>
      </c>
      <c r="B4584" s="3" t="s">
        <v>7666</v>
      </c>
      <c r="C4584" s="2" t="s">
        <v>16</v>
      </c>
      <c r="D4584" s="2" t="s">
        <v>7667</v>
      </c>
      <c r="E4584" s="17" t="s">
        <v>24</v>
      </c>
      <c r="F4584" s="23">
        <v>6</v>
      </c>
      <c r="G4584" s="18">
        <v>3.19</v>
      </c>
      <c r="H4584" s="13">
        <v>0.15279999999999999</v>
      </c>
      <c r="I4584" s="18">
        <v>3.67</v>
      </c>
      <c r="J4584" s="18">
        <f t="shared" si="229"/>
        <v>22.02</v>
      </c>
    </row>
    <row r="4585" spans="1:10" ht="24" customHeight="1">
      <c r="A4585" s="4" t="s">
        <v>8461</v>
      </c>
      <c r="B4585" s="5" t="s">
        <v>8364</v>
      </c>
      <c r="C4585" s="4" t="s">
        <v>27</v>
      </c>
      <c r="D4585" s="4" t="s">
        <v>8365</v>
      </c>
      <c r="E4585" s="19" t="s">
        <v>29</v>
      </c>
      <c r="F4585" s="25">
        <v>110</v>
      </c>
      <c r="G4585" s="20">
        <v>5.52</v>
      </c>
      <c r="H4585" s="14"/>
      <c r="I4585" s="20">
        <v>6.36</v>
      </c>
      <c r="J4585" s="20">
        <f t="shared" si="229"/>
        <v>699.6</v>
      </c>
    </row>
    <row r="4586" spans="1:10" ht="52.05" customHeight="1">
      <c r="A4586" s="2" t="s">
        <v>8462</v>
      </c>
      <c r="B4586" s="3" t="s">
        <v>8367</v>
      </c>
      <c r="C4586" s="2" t="s">
        <v>16</v>
      </c>
      <c r="D4586" s="2" t="s">
        <v>8368</v>
      </c>
      <c r="E4586" s="17" t="s">
        <v>29</v>
      </c>
      <c r="F4586" s="23">
        <v>110</v>
      </c>
      <c r="G4586" s="18">
        <v>12.49</v>
      </c>
      <c r="H4586" s="13">
        <v>0.15279999999999999</v>
      </c>
      <c r="I4586" s="18">
        <v>14.39</v>
      </c>
      <c r="J4586" s="18">
        <f t="shared" si="229"/>
        <v>1582.9</v>
      </c>
    </row>
    <row r="4587" spans="1:10" ht="52.05" customHeight="1">
      <c r="A4587" s="2" t="s">
        <v>8463</v>
      </c>
      <c r="B4587" s="3" t="s">
        <v>8370</v>
      </c>
      <c r="C4587" s="2" t="s">
        <v>16</v>
      </c>
      <c r="D4587" s="2" t="s">
        <v>8371</v>
      </c>
      <c r="E4587" s="17" t="s">
        <v>29</v>
      </c>
      <c r="F4587" s="23">
        <v>52</v>
      </c>
      <c r="G4587" s="18">
        <v>10.6</v>
      </c>
      <c r="H4587" s="13">
        <v>0.15279999999999999</v>
      </c>
      <c r="I4587" s="18">
        <v>12.21</v>
      </c>
      <c r="J4587" s="18">
        <f t="shared" si="229"/>
        <v>634.91999999999996</v>
      </c>
    </row>
    <row r="4588" spans="1:10" ht="52.05" customHeight="1">
      <c r="A4588" s="2" t="s">
        <v>8464</v>
      </c>
      <c r="B4588" s="3" t="s">
        <v>7683</v>
      </c>
      <c r="C4588" s="2" t="s">
        <v>16</v>
      </c>
      <c r="D4588" s="2" t="s">
        <v>7684</v>
      </c>
      <c r="E4588" s="17" t="s">
        <v>24</v>
      </c>
      <c r="F4588" s="23">
        <v>1</v>
      </c>
      <c r="G4588" s="18">
        <v>25.65</v>
      </c>
      <c r="H4588" s="13">
        <v>0.15279999999999999</v>
      </c>
      <c r="I4588" s="18">
        <v>29.56</v>
      </c>
      <c r="J4588" s="18">
        <f t="shared" si="229"/>
        <v>29.56</v>
      </c>
    </row>
    <row r="4589" spans="1:10" ht="25.95" customHeight="1">
      <c r="A4589" s="4" t="s">
        <v>8465</v>
      </c>
      <c r="B4589" s="5" t="s">
        <v>8374</v>
      </c>
      <c r="C4589" s="4" t="s">
        <v>27</v>
      </c>
      <c r="D4589" s="4" t="s">
        <v>8375</v>
      </c>
      <c r="E4589" s="19" t="s">
        <v>44</v>
      </c>
      <c r="F4589" s="25">
        <v>1</v>
      </c>
      <c r="G4589" s="20">
        <v>105.82</v>
      </c>
      <c r="H4589" s="14"/>
      <c r="I4589" s="20">
        <v>121.98</v>
      </c>
      <c r="J4589" s="20">
        <f t="shared" si="229"/>
        <v>121.98</v>
      </c>
    </row>
    <row r="4590" spans="1:10" ht="24" customHeight="1">
      <c r="A4590" s="2" t="s">
        <v>8466</v>
      </c>
      <c r="B4590" s="3" t="s">
        <v>8377</v>
      </c>
      <c r="C4590" s="2" t="s">
        <v>27</v>
      </c>
      <c r="D4590" s="2" t="s">
        <v>8378</v>
      </c>
      <c r="E4590" s="17" t="s">
        <v>44</v>
      </c>
      <c r="F4590" s="23">
        <v>10</v>
      </c>
      <c r="G4590" s="18">
        <v>2.99</v>
      </c>
      <c r="H4590" s="13">
        <v>0.15279999999999999</v>
      </c>
      <c r="I4590" s="18">
        <v>3.44</v>
      </c>
      <c r="J4590" s="18">
        <f t="shared" si="229"/>
        <v>34.4</v>
      </c>
    </row>
    <row r="4591" spans="1:10" ht="24" customHeight="1">
      <c r="A4591" s="2" t="s">
        <v>8467</v>
      </c>
      <c r="B4591" s="3" t="s">
        <v>7737</v>
      </c>
      <c r="C4591" s="2" t="s">
        <v>16</v>
      </c>
      <c r="D4591" s="2" t="s">
        <v>7738</v>
      </c>
      <c r="E4591" s="17" t="s">
        <v>24</v>
      </c>
      <c r="F4591" s="23">
        <v>5</v>
      </c>
      <c r="G4591" s="18">
        <v>52.88</v>
      </c>
      <c r="H4591" s="13">
        <v>0.15279999999999999</v>
      </c>
      <c r="I4591" s="18">
        <v>60.96</v>
      </c>
      <c r="J4591" s="18">
        <f t="shared" si="229"/>
        <v>304.8</v>
      </c>
    </row>
    <row r="4592" spans="1:10" ht="25.95" customHeight="1">
      <c r="A4592" s="2" t="s">
        <v>8468</v>
      </c>
      <c r="B4592" s="3" t="s">
        <v>7740</v>
      </c>
      <c r="C4592" s="2" t="s">
        <v>16</v>
      </c>
      <c r="D4592" s="2" t="s">
        <v>7741</v>
      </c>
      <c r="E4592" s="17" t="s">
        <v>24</v>
      </c>
      <c r="F4592" s="23">
        <v>30</v>
      </c>
      <c r="G4592" s="18">
        <v>2.12</v>
      </c>
      <c r="H4592" s="13">
        <v>0.15279999999999999</v>
      </c>
      <c r="I4592" s="18">
        <v>2.44</v>
      </c>
      <c r="J4592" s="18">
        <f t="shared" si="229"/>
        <v>73.2</v>
      </c>
    </row>
    <row r="4593" spans="1:10" ht="24" customHeight="1">
      <c r="A4593" s="2" t="s">
        <v>8469</v>
      </c>
      <c r="B4593" s="3" t="s">
        <v>7743</v>
      </c>
      <c r="C4593" s="2" t="s">
        <v>16</v>
      </c>
      <c r="D4593" s="2" t="s">
        <v>7744</v>
      </c>
      <c r="E4593" s="17" t="s">
        <v>24</v>
      </c>
      <c r="F4593" s="23">
        <v>2</v>
      </c>
      <c r="G4593" s="18">
        <v>88.07</v>
      </c>
      <c r="H4593" s="13">
        <v>0.15279999999999999</v>
      </c>
      <c r="I4593" s="18">
        <v>101.52</v>
      </c>
      <c r="J4593" s="18">
        <f t="shared" si="229"/>
        <v>203.04</v>
      </c>
    </row>
    <row r="4594" spans="1:10" ht="39" customHeight="1">
      <c r="A4594" s="2" t="s">
        <v>8470</v>
      </c>
      <c r="B4594" s="3" t="s">
        <v>7754</v>
      </c>
      <c r="C4594" s="2" t="s">
        <v>16</v>
      </c>
      <c r="D4594" s="2" t="s">
        <v>7755</v>
      </c>
      <c r="E4594" s="17" t="s">
        <v>24</v>
      </c>
      <c r="F4594" s="23">
        <v>1</v>
      </c>
      <c r="G4594" s="18">
        <v>63.45</v>
      </c>
      <c r="H4594" s="13">
        <v>0.15279999999999999</v>
      </c>
      <c r="I4594" s="18">
        <v>73.14</v>
      </c>
      <c r="J4594" s="18">
        <f t="shared" si="229"/>
        <v>73.14</v>
      </c>
    </row>
    <row r="4595" spans="1:10" ht="64.95" customHeight="1">
      <c r="A4595" s="2" t="s">
        <v>8471</v>
      </c>
      <c r="B4595" s="3" t="s">
        <v>7757</v>
      </c>
      <c r="C4595" s="2" t="s">
        <v>16</v>
      </c>
      <c r="D4595" s="2" t="s">
        <v>7758</v>
      </c>
      <c r="E4595" s="17" t="s">
        <v>24</v>
      </c>
      <c r="F4595" s="23">
        <v>6</v>
      </c>
      <c r="G4595" s="18">
        <v>0.84</v>
      </c>
      <c r="H4595" s="13">
        <v>0.15279999999999999</v>
      </c>
      <c r="I4595" s="18">
        <v>0.96</v>
      </c>
      <c r="J4595" s="18">
        <f t="shared" si="229"/>
        <v>5.76</v>
      </c>
    </row>
    <row r="4596" spans="1:10" ht="91.05" customHeight="1">
      <c r="A4596" s="2" t="s">
        <v>8472</v>
      </c>
      <c r="B4596" s="3" t="s">
        <v>7760</v>
      </c>
      <c r="C4596" s="2" t="s">
        <v>16</v>
      </c>
      <c r="D4596" s="2" t="s">
        <v>7761</v>
      </c>
      <c r="E4596" s="17" t="s">
        <v>954</v>
      </c>
      <c r="F4596" s="23">
        <v>10</v>
      </c>
      <c r="G4596" s="18">
        <v>6</v>
      </c>
      <c r="H4596" s="13">
        <v>0.15279999999999999</v>
      </c>
      <c r="I4596" s="18">
        <v>6.91</v>
      </c>
      <c r="J4596" s="18">
        <f t="shared" si="229"/>
        <v>69.099999999999994</v>
      </c>
    </row>
    <row r="4597" spans="1:10" ht="91.05" customHeight="1">
      <c r="A4597" s="2" t="s">
        <v>8473</v>
      </c>
      <c r="B4597" s="3" t="s">
        <v>7763</v>
      </c>
      <c r="C4597" s="2" t="s">
        <v>16</v>
      </c>
      <c r="D4597" s="2" t="s">
        <v>7764</v>
      </c>
      <c r="E4597" s="17" t="s">
        <v>954</v>
      </c>
      <c r="F4597" s="23">
        <v>10</v>
      </c>
      <c r="G4597" s="18">
        <v>6</v>
      </c>
      <c r="H4597" s="13">
        <v>0.15279999999999999</v>
      </c>
      <c r="I4597" s="18">
        <v>6.91</v>
      </c>
      <c r="J4597" s="18">
        <f t="shared" si="229"/>
        <v>69.099999999999994</v>
      </c>
    </row>
    <row r="4598" spans="1:10" ht="91.05" customHeight="1">
      <c r="A4598" s="2" t="s">
        <v>8474</v>
      </c>
      <c r="B4598" s="3" t="s">
        <v>7766</v>
      </c>
      <c r="C4598" s="2" t="s">
        <v>16</v>
      </c>
      <c r="D4598" s="2" t="s">
        <v>7767</v>
      </c>
      <c r="E4598" s="17" t="s">
        <v>954</v>
      </c>
      <c r="F4598" s="23">
        <v>10</v>
      </c>
      <c r="G4598" s="18">
        <v>6</v>
      </c>
      <c r="H4598" s="13">
        <v>0.15279999999999999</v>
      </c>
      <c r="I4598" s="18">
        <v>6.91</v>
      </c>
      <c r="J4598" s="18">
        <f t="shared" si="229"/>
        <v>69.099999999999994</v>
      </c>
    </row>
    <row r="4599" spans="1:10" ht="24" customHeight="1">
      <c r="A4599" s="1" t="s">
        <v>8475</v>
      </c>
      <c r="B4599" s="1"/>
      <c r="C4599" s="1"/>
      <c r="D4599" s="1" t="s">
        <v>7145</v>
      </c>
      <c r="E4599" s="15"/>
      <c r="F4599" s="24"/>
      <c r="G4599" s="15"/>
      <c r="H4599" s="12"/>
      <c r="I4599" s="15"/>
      <c r="J4599" s="16">
        <v>20688.29</v>
      </c>
    </row>
    <row r="4600" spans="1:10" ht="156" customHeight="1">
      <c r="A4600" s="2" t="s">
        <v>8476</v>
      </c>
      <c r="B4600" s="3" t="s">
        <v>8389</v>
      </c>
      <c r="C4600" s="2" t="s">
        <v>16</v>
      </c>
      <c r="D4600" s="2" t="s">
        <v>8390</v>
      </c>
      <c r="E4600" s="17" t="s">
        <v>44</v>
      </c>
      <c r="F4600" s="23">
        <v>1</v>
      </c>
      <c r="G4600" s="18">
        <v>9786.61</v>
      </c>
      <c r="H4600" s="13">
        <v>0.15279999999999999</v>
      </c>
      <c r="I4600" s="18">
        <v>11282</v>
      </c>
      <c r="J4600" s="18">
        <f>TRUNC(F4600 * TRUNC(G4600 * (1 + 15.28 / 100), 2), 2)</f>
        <v>11282</v>
      </c>
    </row>
    <row r="4601" spans="1:10" ht="103.95" customHeight="1">
      <c r="A4601" s="2" t="s">
        <v>8477</v>
      </c>
      <c r="B4601" s="3" t="s">
        <v>8392</v>
      </c>
      <c r="C4601" s="2" t="s">
        <v>16</v>
      </c>
      <c r="D4601" s="2" t="s">
        <v>8393</v>
      </c>
      <c r="E4601" s="17" t="s">
        <v>44</v>
      </c>
      <c r="F4601" s="23">
        <v>3</v>
      </c>
      <c r="G4601" s="18">
        <v>1018.45</v>
      </c>
      <c r="H4601" s="13">
        <v>0.15279999999999999</v>
      </c>
      <c r="I4601" s="18">
        <v>1174.06</v>
      </c>
      <c r="J4601" s="18">
        <f>TRUNC(F4601 * TRUNC(G4601 * (1 + 15.28 / 100), 2), 2)</f>
        <v>3522.18</v>
      </c>
    </row>
    <row r="4602" spans="1:10" ht="130.05000000000001" customHeight="1">
      <c r="A4602" s="2" t="s">
        <v>8478</v>
      </c>
      <c r="B4602" s="3" t="s">
        <v>8395</v>
      </c>
      <c r="C4602" s="2" t="s">
        <v>16</v>
      </c>
      <c r="D4602" s="2" t="s">
        <v>8396</v>
      </c>
      <c r="E4602" s="17" t="s">
        <v>44</v>
      </c>
      <c r="F4602" s="23">
        <v>3</v>
      </c>
      <c r="G4602" s="18">
        <v>942.15</v>
      </c>
      <c r="H4602" s="13">
        <v>0.15279999999999999</v>
      </c>
      <c r="I4602" s="18">
        <v>1086.1099999999999</v>
      </c>
      <c r="J4602" s="18">
        <f>TRUNC(F4602 * TRUNC(G4602 * (1 + 15.28 / 100), 2), 2)</f>
        <v>3258.33</v>
      </c>
    </row>
    <row r="4603" spans="1:10" ht="64.95" customHeight="1">
      <c r="A4603" s="2" t="s">
        <v>8479</v>
      </c>
      <c r="B4603" s="3" t="s">
        <v>8398</v>
      </c>
      <c r="C4603" s="2" t="s">
        <v>16</v>
      </c>
      <c r="D4603" s="2" t="s">
        <v>8399</v>
      </c>
      <c r="E4603" s="17" t="s">
        <v>44</v>
      </c>
      <c r="F4603" s="23">
        <v>3</v>
      </c>
      <c r="G4603" s="18">
        <v>649.02</v>
      </c>
      <c r="H4603" s="13">
        <v>0.15279999999999999</v>
      </c>
      <c r="I4603" s="18">
        <v>748.19</v>
      </c>
      <c r="J4603" s="18">
        <f>TRUNC(F4603 * TRUNC(G4603 * (1 + 15.28 / 100), 2), 2)</f>
        <v>2244.5700000000002</v>
      </c>
    </row>
    <row r="4604" spans="1:10" ht="91.05" customHeight="1">
      <c r="A4604" s="2" t="s">
        <v>8480</v>
      </c>
      <c r="B4604" s="3" t="s">
        <v>8401</v>
      </c>
      <c r="C4604" s="2" t="s">
        <v>16</v>
      </c>
      <c r="D4604" s="2" t="s">
        <v>8402</v>
      </c>
      <c r="E4604" s="17" t="s">
        <v>44</v>
      </c>
      <c r="F4604" s="23">
        <v>3</v>
      </c>
      <c r="G4604" s="18">
        <v>110.23</v>
      </c>
      <c r="H4604" s="13">
        <v>0.15279999999999999</v>
      </c>
      <c r="I4604" s="18">
        <v>127.07</v>
      </c>
      <c r="J4604" s="18">
        <f>TRUNC(F4604 * TRUNC(G4604 * (1 + 15.28 / 100), 2), 2)</f>
        <v>381.21</v>
      </c>
    </row>
    <row r="4605" spans="1:10" ht="24" customHeight="1">
      <c r="A4605" s="1" t="s">
        <v>8481</v>
      </c>
      <c r="B4605" s="1"/>
      <c r="C4605" s="1"/>
      <c r="D4605" s="1" t="s">
        <v>7367</v>
      </c>
      <c r="E4605" s="15"/>
      <c r="F4605" s="24"/>
      <c r="G4605" s="15"/>
      <c r="H4605" s="12"/>
      <c r="I4605" s="15"/>
      <c r="J4605" s="16">
        <v>18753.63</v>
      </c>
    </row>
    <row r="4606" spans="1:10" ht="39" customHeight="1">
      <c r="A4606" s="2" t="s">
        <v>8482</v>
      </c>
      <c r="B4606" s="3" t="s">
        <v>8405</v>
      </c>
      <c r="C4606" s="2" t="s">
        <v>16</v>
      </c>
      <c r="D4606" s="2" t="s">
        <v>8406</v>
      </c>
      <c r="E4606" s="17" t="s">
        <v>44</v>
      </c>
      <c r="F4606" s="23">
        <v>5</v>
      </c>
      <c r="G4606" s="18">
        <v>13.49</v>
      </c>
      <c r="H4606" s="13">
        <v>0.2223</v>
      </c>
      <c r="I4606" s="18">
        <v>16.48</v>
      </c>
      <c r="J4606" s="18">
        <f t="shared" ref="J4606:J4627" si="230">TRUNC(F4606 * TRUNC(G4606 * (1 + 22.23 / 100), 2), 2)</f>
        <v>82.4</v>
      </c>
    </row>
    <row r="4607" spans="1:10" ht="52.05" customHeight="1">
      <c r="A4607" s="2" t="s">
        <v>8483</v>
      </c>
      <c r="B4607" s="3" t="s">
        <v>7836</v>
      </c>
      <c r="C4607" s="2" t="s">
        <v>16</v>
      </c>
      <c r="D4607" s="2" t="s">
        <v>7619</v>
      </c>
      <c r="E4607" s="17" t="s">
        <v>954</v>
      </c>
      <c r="F4607" s="23">
        <v>9</v>
      </c>
      <c r="G4607" s="18">
        <v>35.99</v>
      </c>
      <c r="H4607" s="13">
        <v>0.2223</v>
      </c>
      <c r="I4607" s="18">
        <v>43.99</v>
      </c>
      <c r="J4607" s="18">
        <f t="shared" si="230"/>
        <v>395.91</v>
      </c>
    </row>
    <row r="4608" spans="1:10" ht="39" customHeight="1">
      <c r="A4608" s="2" t="s">
        <v>8484</v>
      </c>
      <c r="B4608" s="3" t="s">
        <v>7852</v>
      </c>
      <c r="C4608" s="2" t="s">
        <v>16</v>
      </c>
      <c r="D4608" s="2" t="s">
        <v>7640</v>
      </c>
      <c r="E4608" s="17" t="s">
        <v>954</v>
      </c>
      <c r="F4608" s="23">
        <v>40</v>
      </c>
      <c r="G4608" s="18">
        <v>35.99</v>
      </c>
      <c r="H4608" s="13">
        <v>0.2223</v>
      </c>
      <c r="I4608" s="18">
        <v>43.99</v>
      </c>
      <c r="J4608" s="18">
        <f t="shared" si="230"/>
        <v>1759.6</v>
      </c>
    </row>
    <row r="4609" spans="1:10" ht="25.95" customHeight="1">
      <c r="A4609" s="2" t="s">
        <v>8485</v>
      </c>
      <c r="B4609" s="3" t="s">
        <v>7854</v>
      </c>
      <c r="C4609" s="2" t="s">
        <v>16</v>
      </c>
      <c r="D4609" s="2" t="s">
        <v>7643</v>
      </c>
      <c r="E4609" s="17" t="s">
        <v>24</v>
      </c>
      <c r="F4609" s="23">
        <v>14</v>
      </c>
      <c r="G4609" s="18">
        <v>8.99</v>
      </c>
      <c r="H4609" s="13">
        <v>0.2223</v>
      </c>
      <c r="I4609" s="18">
        <v>10.98</v>
      </c>
      <c r="J4609" s="18">
        <f t="shared" si="230"/>
        <v>153.72</v>
      </c>
    </row>
    <row r="4610" spans="1:10" ht="78" customHeight="1">
      <c r="A4610" s="2" t="s">
        <v>8486</v>
      </c>
      <c r="B4610" s="3" t="s">
        <v>7856</v>
      </c>
      <c r="C4610" s="2" t="s">
        <v>16</v>
      </c>
      <c r="D4610" s="2" t="s">
        <v>7857</v>
      </c>
      <c r="E4610" s="17" t="s">
        <v>6231</v>
      </c>
      <c r="F4610" s="23">
        <v>27</v>
      </c>
      <c r="G4610" s="18">
        <v>13.49</v>
      </c>
      <c r="H4610" s="13">
        <v>0.2223</v>
      </c>
      <c r="I4610" s="18">
        <v>16.48</v>
      </c>
      <c r="J4610" s="18">
        <f t="shared" si="230"/>
        <v>444.96</v>
      </c>
    </row>
    <row r="4611" spans="1:10" ht="64.95" customHeight="1">
      <c r="A4611" s="2" t="s">
        <v>8487</v>
      </c>
      <c r="B4611" s="3" t="s">
        <v>7865</v>
      </c>
      <c r="C4611" s="2" t="s">
        <v>16</v>
      </c>
      <c r="D4611" s="2" t="s">
        <v>7866</v>
      </c>
      <c r="E4611" s="17" t="s">
        <v>24</v>
      </c>
      <c r="F4611" s="23">
        <v>1</v>
      </c>
      <c r="G4611" s="18">
        <v>35.99</v>
      </c>
      <c r="H4611" s="13">
        <v>0.2223</v>
      </c>
      <c r="I4611" s="18">
        <v>43.99</v>
      </c>
      <c r="J4611" s="18">
        <f t="shared" si="230"/>
        <v>43.99</v>
      </c>
    </row>
    <row r="4612" spans="1:10" ht="52.05" customHeight="1">
      <c r="A4612" s="2" t="s">
        <v>8488</v>
      </c>
      <c r="B4612" s="3" t="s">
        <v>7868</v>
      </c>
      <c r="C4612" s="2" t="s">
        <v>16</v>
      </c>
      <c r="D4612" s="2" t="s">
        <v>7661</v>
      </c>
      <c r="E4612" s="17" t="s">
        <v>24</v>
      </c>
      <c r="F4612" s="23">
        <v>15</v>
      </c>
      <c r="G4612" s="18">
        <v>35.99</v>
      </c>
      <c r="H4612" s="13">
        <v>0.2223</v>
      </c>
      <c r="I4612" s="18">
        <v>43.99</v>
      </c>
      <c r="J4612" s="18">
        <f t="shared" si="230"/>
        <v>659.85</v>
      </c>
    </row>
    <row r="4613" spans="1:10" ht="64.95" customHeight="1">
      <c r="A4613" s="2" t="s">
        <v>8489</v>
      </c>
      <c r="B4613" s="3" t="s">
        <v>7872</v>
      </c>
      <c r="C4613" s="2" t="s">
        <v>16</v>
      </c>
      <c r="D4613" s="2" t="s">
        <v>7667</v>
      </c>
      <c r="E4613" s="17" t="s">
        <v>24</v>
      </c>
      <c r="F4613" s="23">
        <v>6</v>
      </c>
      <c r="G4613" s="18">
        <v>44.99</v>
      </c>
      <c r="H4613" s="13">
        <v>0.2223</v>
      </c>
      <c r="I4613" s="18">
        <v>54.99</v>
      </c>
      <c r="J4613" s="18">
        <f t="shared" si="230"/>
        <v>329.94</v>
      </c>
    </row>
    <row r="4614" spans="1:10" ht="91.05" customHeight="1">
      <c r="A4614" s="2" t="s">
        <v>8490</v>
      </c>
      <c r="B4614" s="3" t="s">
        <v>8415</v>
      </c>
      <c r="C4614" s="2" t="s">
        <v>16</v>
      </c>
      <c r="D4614" s="2" t="s">
        <v>8416</v>
      </c>
      <c r="E4614" s="17" t="s">
        <v>29</v>
      </c>
      <c r="F4614" s="23">
        <v>110</v>
      </c>
      <c r="G4614" s="18">
        <v>35.99</v>
      </c>
      <c r="H4614" s="13">
        <v>0.2223</v>
      </c>
      <c r="I4614" s="18">
        <v>43.99</v>
      </c>
      <c r="J4614" s="18">
        <f t="shared" si="230"/>
        <v>4838.8999999999996</v>
      </c>
    </row>
    <row r="4615" spans="1:10" ht="52.05" customHeight="1">
      <c r="A4615" s="2" t="s">
        <v>8491</v>
      </c>
      <c r="B4615" s="3" t="s">
        <v>8418</v>
      </c>
      <c r="C4615" s="2" t="s">
        <v>16</v>
      </c>
      <c r="D4615" s="2" t="s">
        <v>8368</v>
      </c>
      <c r="E4615" s="17" t="s">
        <v>29</v>
      </c>
      <c r="F4615" s="23">
        <v>110</v>
      </c>
      <c r="G4615" s="18">
        <v>35.99</v>
      </c>
      <c r="H4615" s="13">
        <v>0.2223</v>
      </c>
      <c r="I4615" s="18">
        <v>43.99</v>
      </c>
      <c r="J4615" s="18">
        <f t="shared" si="230"/>
        <v>4838.8999999999996</v>
      </c>
    </row>
    <row r="4616" spans="1:10" ht="52.05" customHeight="1">
      <c r="A4616" s="2" t="s">
        <v>8492</v>
      </c>
      <c r="B4616" s="3" t="s">
        <v>8420</v>
      </c>
      <c r="C4616" s="2" t="s">
        <v>16</v>
      </c>
      <c r="D4616" s="2" t="s">
        <v>8371</v>
      </c>
      <c r="E4616" s="17" t="s">
        <v>29</v>
      </c>
      <c r="F4616" s="23">
        <v>52</v>
      </c>
      <c r="G4616" s="18">
        <v>35.99</v>
      </c>
      <c r="H4616" s="13">
        <v>0.2223</v>
      </c>
      <c r="I4616" s="18">
        <v>43.99</v>
      </c>
      <c r="J4616" s="18">
        <f t="shared" si="230"/>
        <v>2287.48</v>
      </c>
    </row>
    <row r="4617" spans="1:10" ht="52.05" customHeight="1">
      <c r="A4617" s="2" t="s">
        <v>8493</v>
      </c>
      <c r="B4617" s="3" t="s">
        <v>7885</v>
      </c>
      <c r="C4617" s="2" t="s">
        <v>16</v>
      </c>
      <c r="D4617" s="2" t="s">
        <v>7684</v>
      </c>
      <c r="E4617" s="17" t="s">
        <v>24</v>
      </c>
      <c r="F4617" s="23">
        <v>1</v>
      </c>
      <c r="G4617" s="18">
        <v>12.69</v>
      </c>
      <c r="H4617" s="13">
        <v>0.2223</v>
      </c>
      <c r="I4617" s="18">
        <v>15.51</v>
      </c>
      <c r="J4617" s="18">
        <f t="shared" si="230"/>
        <v>15.51</v>
      </c>
    </row>
    <row r="4618" spans="1:10" ht="64.95" customHeight="1">
      <c r="A4618" s="2" t="s">
        <v>8494</v>
      </c>
      <c r="B4618" s="3" t="s">
        <v>8423</v>
      </c>
      <c r="C4618" s="2" t="s">
        <v>16</v>
      </c>
      <c r="D4618" s="2" t="s">
        <v>8424</v>
      </c>
      <c r="E4618" s="17" t="s">
        <v>44</v>
      </c>
      <c r="F4618" s="23">
        <v>1</v>
      </c>
      <c r="G4618" s="18">
        <v>89.98</v>
      </c>
      <c r="H4618" s="13">
        <v>0.2223</v>
      </c>
      <c r="I4618" s="18">
        <v>109.98</v>
      </c>
      <c r="J4618" s="18">
        <f t="shared" si="230"/>
        <v>109.98</v>
      </c>
    </row>
    <row r="4619" spans="1:10" ht="24" customHeight="1">
      <c r="A4619" s="2" t="s">
        <v>8495</v>
      </c>
      <c r="B4619" s="3" t="s">
        <v>8426</v>
      </c>
      <c r="C4619" s="2" t="s">
        <v>16</v>
      </c>
      <c r="D4619" s="2" t="s">
        <v>7710</v>
      </c>
      <c r="E4619" s="17" t="s">
        <v>44</v>
      </c>
      <c r="F4619" s="23">
        <v>10</v>
      </c>
      <c r="G4619" s="18">
        <v>1.96</v>
      </c>
      <c r="H4619" s="13">
        <v>0.2223</v>
      </c>
      <c r="I4619" s="18">
        <v>2.39</v>
      </c>
      <c r="J4619" s="18">
        <f t="shared" si="230"/>
        <v>23.9</v>
      </c>
    </row>
    <row r="4620" spans="1:10" ht="24" customHeight="1">
      <c r="A4620" s="2" t="s">
        <v>8496</v>
      </c>
      <c r="B4620" s="3" t="s">
        <v>7923</v>
      </c>
      <c r="C4620" s="2" t="s">
        <v>16</v>
      </c>
      <c r="D4620" s="2" t="s">
        <v>7738</v>
      </c>
      <c r="E4620" s="17" t="s">
        <v>24</v>
      </c>
      <c r="F4620" s="23">
        <v>5</v>
      </c>
      <c r="G4620" s="18">
        <v>52.88</v>
      </c>
      <c r="H4620" s="13">
        <v>0.2223</v>
      </c>
      <c r="I4620" s="18">
        <v>64.63</v>
      </c>
      <c r="J4620" s="18">
        <f t="shared" si="230"/>
        <v>323.14999999999998</v>
      </c>
    </row>
    <row r="4621" spans="1:10" ht="25.95" customHeight="1">
      <c r="A4621" s="2" t="s">
        <v>8497</v>
      </c>
      <c r="B4621" s="3" t="s">
        <v>7925</v>
      </c>
      <c r="C4621" s="2" t="s">
        <v>16</v>
      </c>
      <c r="D4621" s="2" t="s">
        <v>7741</v>
      </c>
      <c r="E4621" s="17" t="s">
        <v>24</v>
      </c>
      <c r="F4621" s="23">
        <v>30</v>
      </c>
      <c r="G4621" s="18">
        <v>52.88</v>
      </c>
      <c r="H4621" s="13">
        <v>0.2223</v>
      </c>
      <c r="I4621" s="18">
        <v>64.63</v>
      </c>
      <c r="J4621" s="18">
        <f t="shared" si="230"/>
        <v>1938.9</v>
      </c>
    </row>
    <row r="4622" spans="1:10" ht="24" customHeight="1">
      <c r="A4622" s="2" t="s">
        <v>8498</v>
      </c>
      <c r="B4622" s="3" t="s">
        <v>7927</v>
      </c>
      <c r="C4622" s="2" t="s">
        <v>16</v>
      </c>
      <c r="D4622" s="2" t="s">
        <v>7744</v>
      </c>
      <c r="E4622" s="17" t="s">
        <v>24</v>
      </c>
      <c r="F4622" s="23">
        <v>2</v>
      </c>
      <c r="G4622" s="18">
        <v>52.7</v>
      </c>
      <c r="H4622" s="13">
        <v>0.2223</v>
      </c>
      <c r="I4622" s="18">
        <v>64.41</v>
      </c>
      <c r="J4622" s="18">
        <f t="shared" si="230"/>
        <v>128.82</v>
      </c>
    </row>
    <row r="4623" spans="1:10" ht="39" customHeight="1">
      <c r="A4623" s="2" t="s">
        <v>8499</v>
      </c>
      <c r="B4623" s="3" t="s">
        <v>7933</v>
      </c>
      <c r="C4623" s="2" t="s">
        <v>16</v>
      </c>
      <c r="D4623" s="2" t="s">
        <v>7752</v>
      </c>
      <c r="E4623" s="17" t="s">
        <v>24</v>
      </c>
      <c r="F4623" s="23">
        <v>1</v>
      </c>
      <c r="G4623" s="18">
        <v>31.73</v>
      </c>
      <c r="H4623" s="13">
        <v>0.2223</v>
      </c>
      <c r="I4623" s="18">
        <v>38.78</v>
      </c>
      <c r="J4623" s="18">
        <f t="shared" si="230"/>
        <v>38.78</v>
      </c>
    </row>
    <row r="4624" spans="1:10" ht="64.95" customHeight="1">
      <c r="A4624" s="2" t="s">
        <v>8500</v>
      </c>
      <c r="B4624" s="3" t="s">
        <v>7936</v>
      </c>
      <c r="C4624" s="2" t="s">
        <v>16</v>
      </c>
      <c r="D4624" s="2" t="s">
        <v>7758</v>
      </c>
      <c r="E4624" s="17" t="s">
        <v>24</v>
      </c>
      <c r="F4624" s="23">
        <v>6</v>
      </c>
      <c r="G4624" s="18">
        <v>1.96</v>
      </c>
      <c r="H4624" s="13">
        <v>0.2223</v>
      </c>
      <c r="I4624" s="18">
        <v>2.39</v>
      </c>
      <c r="J4624" s="18">
        <f t="shared" si="230"/>
        <v>14.34</v>
      </c>
    </row>
    <row r="4625" spans="1:10" ht="91.05" customHeight="1">
      <c r="A4625" s="2" t="s">
        <v>8501</v>
      </c>
      <c r="B4625" s="3" t="s">
        <v>7938</v>
      </c>
      <c r="C4625" s="2" t="s">
        <v>16</v>
      </c>
      <c r="D4625" s="2" t="s">
        <v>7761</v>
      </c>
      <c r="E4625" s="17" t="s">
        <v>954</v>
      </c>
      <c r="F4625" s="23">
        <v>10</v>
      </c>
      <c r="G4625" s="18">
        <v>8.86</v>
      </c>
      <c r="H4625" s="13">
        <v>0.2223</v>
      </c>
      <c r="I4625" s="18">
        <v>10.82</v>
      </c>
      <c r="J4625" s="18">
        <f t="shared" si="230"/>
        <v>108.2</v>
      </c>
    </row>
    <row r="4626" spans="1:10" ht="91.05" customHeight="1">
      <c r="A4626" s="2" t="s">
        <v>8502</v>
      </c>
      <c r="B4626" s="3" t="s">
        <v>7940</v>
      </c>
      <c r="C4626" s="2" t="s">
        <v>16</v>
      </c>
      <c r="D4626" s="2" t="s">
        <v>7764</v>
      </c>
      <c r="E4626" s="17" t="s">
        <v>954</v>
      </c>
      <c r="F4626" s="23">
        <v>10</v>
      </c>
      <c r="G4626" s="18">
        <v>8.86</v>
      </c>
      <c r="H4626" s="13">
        <v>0.2223</v>
      </c>
      <c r="I4626" s="18">
        <v>10.82</v>
      </c>
      <c r="J4626" s="18">
        <f t="shared" si="230"/>
        <v>108.2</v>
      </c>
    </row>
    <row r="4627" spans="1:10" ht="91.05" customHeight="1">
      <c r="A4627" s="2" t="s">
        <v>8503</v>
      </c>
      <c r="B4627" s="3" t="s">
        <v>7942</v>
      </c>
      <c r="C4627" s="2" t="s">
        <v>16</v>
      </c>
      <c r="D4627" s="2" t="s">
        <v>7767</v>
      </c>
      <c r="E4627" s="17" t="s">
        <v>954</v>
      </c>
      <c r="F4627" s="23">
        <v>10</v>
      </c>
      <c r="G4627" s="18">
        <v>8.86</v>
      </c>
      <c r="H4627" s="13">
        <v>0.2223</v>
      </c>
      <c r="I4627" s="18">
        <v>10.82</v>
      </c>
      <c r="J4627" s="18">
        <f t="shared" si="230"/>
        <v>108.2</v>
      </c>
    </row>
    <row r="4628" spans="1:10" ht="25.95" customHeight="1">
      <c r="A4628" s="1" t="s">
        <v>8504</v>
      </c>
      <c r="B4628" s="1"/>
      <c r="C4628" s="1"/>
      <c r="D4628" s="1" t="s">
        <v>7353</v>
      </c>
      <c r="E4628" s="15"/>
      <c r="F4628" s="24"/>
      <c r="G4628" s="15"/>
      <c r="H4628" s="12"/>
      <c r="I4628" s="15"/>
      <c r="J4628" s="16">
        <v>13933.36</v>
      </c>
    </row>
    <row r="4629" spans="1:10" ht="156" customHeight="1">
      <c r="A4629" s="2" t="s">
        <v>8505</v>
      </c>
      <c r="B4629" s="3" t="s">
        <v>8437</v>
      </c>
      <c r="C4629" s="2" t="s">
        <v>16</v>
      </c>
      <c r="D4629" s="2" t="s">
        <v>8390</v>
      </c>
      <c r="E4629" s="17" t="s">
        <v>44</v>
      </c>
      <c r="F4629" s="23">
        <v>1</v>
      </c>
      <c r="G4629" s="18">
        <v>3680.98</v>
      </c>
      <c r="H4629" s="13">
        <v>0.2223</v>
      </c>
      <c r="I4629" s="18">
        <v>4499.26</v>
      </c>
      <c r="J4629" s="18">
        <f>TRUNC(F4629 * TRUNC(G4629 * (1 + 22.23 / 100), 2), 2)</f>
        <v>4499.26</v>
      </c>
    </row>
    <row r="4630" spans="1:10" ht="103.95" customHeight="1">
      <c r="A4630" s="2" t="s">
        <v>8506</v>
      </c>
      <c r="B4630" s="3" t="s">
        <v>8439</v>
      </c>
      <c r="C4630" s="2" t="s">
        <v>16</v>
      </c>
      <c r="D4630" s="2" t="s">
        <v>8393</v>
      </c>
      <c r="E4630" s="17" t="s">
        <v>44</v>
      </c>
      <c r="F4630" s="23">
        <v>3</v>
      </c>
      <c r="G4630" s="18">
        <v>618.1</v>
      </c>
      <c r="H4630" s="13">
        <v>0.2223</v>
      </c>
      <c r="I4630" s="18">
        <v>755.5</v>
      </c>
      <c r="J4630" s="18">
        <f>TRUNC(F4630 * TRUNC(G4630 * (1 + 22.23 / 100), 2), 2)</f>
        <v>2266.5</v>
      </c>
    </row>
    <row r="4631" spans="1:10" ht="130.05000000000001" customHeight="1">
      <c r="A4631" s="2" t="s">
        <v>8507</v>
      </c>
      <c r="B4631" s="3" t="s">
        <v>8441</v>
      </c>
      <c r="C4631" s="2" t="s">
        <v>16</v>
      </c>
      <c r="D4631" s="2" t="s">
        <v>8396</v>
      </c>
      <c r="E4631" s="17" t="s">
        <v>44</v>
      </c>
      <c r="F4631" s="23">
        <v>3</v>
      </c>
      <c r="G4631" s="18">
        <v>1158.3599999999999</v>
      </c>
      <c r="H4631" s="13">
        <v>0.2223</v>
      </c>
      <c r="I4631" s="18">
        <v>1415.86</v>
      </c>
      <c r="J4631" s="18">
        <f>TRUNC(F4631 * TRUNC(G4631 * (1 + 22.23 / 100), 2), 2)</f>
        <v>4247.58</v>
      </c>
    </row>
    <row r="4632" spans="1:10" ht="64.95" customHeight="1">
      <c r="A4632" s="2" t="s">
        <v>8508</v>
      </c>
      <c r="B4632" s="3" t="s">
        <v>8443</v>
      </c>
      <c r="C4632" s="2" t="s">
        <v>16</v>
      </c>
      <c r="D4632" s="2" t="s">
        <v>8399</v>
      </c>
      <c r="E4632" s="17" t="s">
        <v>44</v>
      </c>
      <c r="F4632" s="23">
        <v>3</v>
      </c>
      <c r="G4632" s="18">
        <v>600</v>
      </c>
      <c r="H4632" s="13">
        <v>0.2223</v>
      </c>
      <c r="I4632" s="18">
        <v>733.38</v>
      </c>
      <c r="J4632" s="18">
        <f>TRUNC(F4632 * TRUNC(G4632 * (1 + 22.23 / 100), 2), 2)</f>
        <v>2200.14</v>
      </c>
    </row>
    <row r="4633" spans="1:10" ht="91.05" customHeight="1">
      <c r="A4633" s="2" t="s">
        <v>8509</v>
      </c>
      <c r="B4633" s="3" t="s">
        <v>8445</v>
      </c>
      <c r="C4633" s="2" t="s">
        <v>16</v>
      </c>
      <c r="D4633" s="2" t="s">
        <v>8402</v>
      </c>
      <c r="E4633" s="17" t="s">
        <v>44</v>
      </c>
      <c r="F4633" s="23">
        <v>3</v>
      </c>
      <c r="G4633" s="18">
        <v>196.32</v>
      </c>
      <c r="H4633" s="13">
        <v>0.2223</v>
      </c>
      <c r="I4633" s="18">
        <v>239.96</v>
      </c>
      <c r="J4633" s="18">
        <f>TRUNC(F4633 * TRUNC(G4633 * (1 + 22.23 / 100), 2), 2)</f>
        <v>719.88</v>
      </c>
    </row>
    <row r="4634" spans="1:10" ht="24" customHeight="1">
      <c r="A4634" s="1" t="s">
        <v>8510</v>
      </c>
      <c r="B4634" s="1"/>
      <c r="C4634" s="1"/>
      <c r="D4634" s="1" t="s">
        <v>7401</v>
      </c>
      <c r="E4634" s="15"/>
      <c r="F4634" s="24"/>
      <c r="G4634" s="15"/>
      <c r="H4634" s="12"/>
      <c r="I4634" s="15"/>
      <c r="J4634" s="16">
        <v>11703.08</v>
      </c>
    </row>
    <row r="4635" spans="1:10" ht="24" customHeight="1">
      <c r="A4635" s="2" t="s">
        <v>8511</v>
      </c>
      <c r="B4635" s="3" t="s">
        <v>8448</v>
      </c>
      <c r="C4635" s="2" t="s">
        <v>16</v>
      </c>
      <c r="D4635" s="2" t="s">
        <v>8449</v>
      </c>
      <c r="E4635" s="17" t="s">
        <v>44</v>
      </c>
      <c r="F4635" s="23">
        <v>1</v>
      </c>
      <c r="G4635" s="18">
        <v>9574.64</v>
      </c>
      <c r="H4635" s="13">
        <v>0.2223</v>
      </c>
      <c r="I4635" s="18">
        <v>11703.08</v>
      </c>
      <c r="J4635" s="18">
        <f>TRUNC(F4635 * TRUNC(G4635 * (1 + 22.23 / 100), 2), 2)</f>
        <v>11703.08</v>
      </c>
    </row>
    <row r="4636" spans="1:10" ht="24" customHeight="1">
      <c r="A4636" s="1" t="s">
        <v>8512</v>
      </c>
      <c r="B4636" s="1"/>
      <c r="C4636" s="1"/>
      <c r="D4636" s="1" t="s">
        <v>8513</v>
      </c>
      <c r="E4636" s="15"/>
      <c r="F4636" s="24"/>
      <c r="G4636" s="15"/>
      <c r="H4636" s="12"/>
      <c r="I4636" s="15"/>
      <c r="J4636" s="16">
        <v>71640.960000000006</v>
      </c>
    </row>
    <row r="4637" spans="1:10" ht="24" customHeight="1">
      <c r="A4637" s="1" t="s">
        <v>8514</v>
      </c>
      <c r="B4637" s="1"/>
      <c r="C4637" s="1"/>
      <c r="D4637" s="1" t="s">
        <v>7302</v>
      </c>
      <c r="E4637" s="15"/>
      <c r="F4637" s="24"/>
      <c r="G4637" s="15"/>
      <c r="H4637" s="12"/>
      <c r="I4637" s="15"/>
      <c r="J4637" s="16">
        <v>6562.6</v>
      </c>
    </row>
    <row r="4638" spans="1:10" ht="24" customHeight="1">
      <c r="A4638" s="2" t="s">
        <v>8515</v>
      </c>
      <c r="B4638" s="3" t="s">
        <v>8354</v>
      </c>
      <c r="C4638" s="2" t="s">
        <v>27</v>
      </c>
      <c r="D4638" s="2" t="s">
        <v>8355</v>
      </c>
      <c r="E4638" s="17" t="s">
        <v>44</v>
      </c>
      <c r="F4638" s="23">
        <v>5</v>
      </c>
      <c r="G4638" s="18">
        <v>10.8</v>
      </c>
      <c r="H4638" s="13">
        <v>0.15279999999999999</v>
      </c>
      <c r="I4638" s="18">
        <v>12.45</v>
      </c>
      <c r="J4638" s="18">
        <f t="shared" ref="J4638:J4659" si="231">TRUNC(F4638 * TRUNC(G4638 * (1 + 15.28 / 100), 2), 2)</f>
        <v>62.25</v>
      </c>
    </row>
    <row r="4639" spans="1:10" ht="52.05" customHeight="1">
      <c r="A4639" s="2" t="s">
        <v>8516</v>
      </c>
      <c r="B4639" s="3" t="s">
        <v>7618</v>
      </c>
      <c r="C4639" s="2" t="s">
        <v>16</v>
      </c>
      <c r="D4639" s="2" t="s">
        <v>7619</v>
      </c>
      <c r="E4639" s="17" t="s">
        <v>954</v>
      </c>
      <c r="F4639" s="23">
        <v>9</v>
      </c>
      <c r="G4639" s="18">
        <v>2.4</v>
      </c>
      <c r="H4639" s="13">
        <v>0.15279999999999999</v>
      </c>
      <c r="I4639" s="18">
        <v>2.76</v>
      </c>
      <c r="J4639" s="18">
        <f t="shared" si="231"/>
        <v>24.84</v>
      </c>
    </row>
    <row r="4640" spans="1:10" ht="39" customHeight="1">
      <c r="A4640" s="2" t="s">
        <v>8517</v>
      </c>
      <c r="B4640" s="3" t="s">
        <v>7639</v>
      </c>
      <c r="C4640" s="2" t="s">
        <v>16</v>
      </c>
      <c r="D4640" s="2" t="s">
        <v>7640</v>
      </c>
      <c r="E4640" s="17" t="s">
        <v>954</v>
      </c>
      <c r="F4640" s="23">
        <v>40</v>
      </c>
      <c r="G4640" s="18">
        <v>41.06</v>
      </c>
      <c r="H4640" s="13">
        <v>0.15279999999999999</v>
      </c>
      <c r="I4640" s="18">
        <v>47.33</v>
      </c>
      <c r="J4640" s="18">
        <f t="shared" si="231"/>
        <v>1893.2</v>
      </c>
    </row>
    <row r="4641" spans="1:10" ht="25.95" customHeight="1">
      <c r="A4641" s="2" t="s">
        <v>8518</v>
      </c>
      <c r="B4641" s="3" t="s">
        <v>7642</v>
      </c>
      <c r="C4641" s="2" t="s">
        <v>16</v>
      </c>
      <c r="D4641" s="2" t="s">
        <v>7643</v>
      </c>
      <c r="E4641" s="17" t="s">
        <v>24</v>
      </c>
      <c r="F4641" s="23">
        <v>14</v>
      </c>
      <c r="G4641" s="18">
        <v>2.89</v>
      </c>
      <c r="H4641" s="13">
        <v>0.15279999999999999</v>
      </c>
      <c r="I4641" s="18">
        <v>3.33</v>
      </c>
      <c r="J4641" s="18">
        <f t="shared" si="231"/>
        <v>46.62</v>
      </c>
    </row>
    <row r="4642" spans="1:10" ht="64.95" customHeight="1">
      <c r="A4642" s="2" t="s">
        <v>8519</v>
      </c>
      <c r="B4642" s="3" t="s">
        <v>7636</v>
      </c>
      <c r="C4642" s="2" t="s">
        <v>16</v>
      </c>
      <c r="D4642" s="2" t="s">
        <v>7637</v>
      </c>
      <c r="E4642" s="17" t="s">
        <v>6231</v>
      </c>
      <c r="F4642" s="23">
        <v>27</v>
      </c>
      <c r="G4642" s="18">
        <v>7.58</v>
      </c>
      <c r="H4642" s="13">
        <v>0.15279999999999999</v>
      </c>
      <c r="I4642" s="18">
        <v>8.73</v>
      </c>
      <c r="J4642" s="18">
        <f t="shared" si="231"/>
        <v>235.71</v>
      </c>
    </row>
    <row r="4643" spans="1:10" ht="64.95" customHeight="1">
      <c r="A4643" s="2" t="s">
        <v>8520</v>
      </c>
      <c r="B4643" s="3" t="s">
        <v>7657</v>
      </c>
      <c r="C4643" s="2" t="s">
        <v>16</v>
      </c>
      <c r="D4643" s="2" t="s">
        <v>7658</v>
      </c>
      <c r="E4643" s="17" t="s">
        <v>24</v>
      </c>
      <c r="F4643" s="23">
        <v>1</v>
      </c>
      <c r="G4643" s="18">
        <v>16.670000000000002</v>
      </c>
      <c r="H4643" s="13">
        <v>0.15279999999999999</v>
      </c>
      <c r="I4643" s="18">
        <v>19.21</v>
      </c>
      <c r="J4643" s="18">
        <f t="shared" si="231"/>
        <v>19.21</v>
      </c>
    </row>
    <row r="4644" spans="1:10" ht="52.05" customHeight="1">
      <c r="A4644" s="2" t="s">
        <v>8521</v>
      </c>
      <c r="B4644" s="3" t="s">
        <v>7660</v>
      </c>
      <c r="C4644" s="2" t="s">
        <v>16</v>
      </c>
      <c r="D4644" s="2" t="s">
        <v>7661</v>
      </c>
      <c r="E4644" s="17" t="s">
        <v>24</v>
      </c>
      <c r="F4644" s="23">
        <v>15</v>
      </c>
      <c r="G4644" s="18">
        <v>16.670000000000002</v>
      </c>
      <c r="H4644" s="13">
        <v>0.15279999999999999</v>
      </c>
      <c r="I4644" s="18">
        <v>19.21</v>
      </c>
      <c r="J4644" s="18">
        <f t="shared" si="231"/>
        <v>288.14999999999998</v>
      </c>
    </row>
    <row r="4645" spans="1:10" ht="64.95" customHeight="1">
      <c r="A4645" s="2" t="s">
        <v>8522</v>
      </c>
      <c r="B4645" s="3" t="s">
        <v>7666</v>
      </c>
      <c r="C4645" s="2" t="s">
        <v>16</v>
      </c>
      <c r="D4645" s="2" t="s">
        <v>7667</v>
      </c>
      <c r="E4645" s="17" t="s">
        <v>24</v>
      </c>
      <c r="F4645" s="23">
        <v>6</v>
      </c>
      <c r="G4645" s="18">
        <v>3.19</v>
      </c>
      <c r="H4645" s="13">
        <v>0.15279999999999999</v>
      </c>
      <c r="I4645" s="18">
        <v>3.67</v>
      </c>
      <c r="J4645" s="18">
        <f t="shared" si="231"/>
        <v>22.02</v>
      </c>
    </row>
    <row r="4646" spans="1:10" ht="24" customHeight="1">
      <c r="A4646" s="4" t="s">
        <v>8523</v>
      </c>
      <c r="B4646" s="5" t="s">
        <v>8364</v>
      </c>
      <c r="C4646" s="4" t="s">
        <v>27</v>
      </c>
      <c r="D4646" s="4" t="s">
        <v>8365</v>
      </c>
      <c r="E4646" s="19" t="s">
        <v>29</v>
      </c>
      <c r="F4646" s="25">
        <v>110</v>
      </c>
      <c r="G4646" s="20">
        <v>5.52</v>
      </c>
      <c r="H4646" s="14"/>
      <c r="I4646" s="20">
        <v>6.36</v>
      </c>
      <c r="J4646" s="20">
        <f t="shared" si="231"/>
        <v>699.6</v>
      </c>
    </row>
    <row r="4647" spans="1:10" ht="52.05" customHeight="1">
      <c r="A4647" s="2" t="s">
        <v>8524</v>
      </c>
      <c r="B4647" s="3" t="s">
        <v>8367</v>
      </c>
      <c r="C4647" s="2" t="s">
        <v>16</v>
      </c>
      <c r="D4647" s="2" t="s">
        <v>8368</v>
      </c>
      <c r="E4647" s="17" t="s">
        <v>29</v>
      </c>
      <c r="F4647" s="23">
        <v>110</v>
      </c>
      <c r="G4647" s="18">
        <v>12.49</v>
      </c>
      <c r="H4647" s="13">
        <v>0.15279999999999999</v>
      </c>
      <c r="I4647" s="18">
        <v>14.39</v>
      </c>
      <c r="J4647" s="18">
        <f t="shared" si="231"/>
        <v>1582.9</v>
      </c>
    </row>
    <row r="4648" spans="1:10" ht="52.05" customHeight="1">
      <c r="A4648" s="2" t="s">
        <v>8525</v>
      </c>
      <c r="B4648" s="3" t="s">
        <v>8370</v>
      </c>
      <c r="C4648" s="2" t="s">
        <v>16</v>
      </c>
      <c r="D4648" s="2" t="s">
        <v>8371</v>
      </c>
      <c r="E4648" s="17" t="s">
        <v>29</v>
      </c>
      <c r="F4648" s="23">
        <v>52</v>
      </c>
      <c r="G4648" s="18">
        <v>10.6</v>
      </c>
      <c r="H4648" s="13">
        <v>0.15279999999999999</v>
      </c>
      <c r="I4648" s="18">
        <v>12.21</v>
      </c>
      <c r="J4648" s="18">
        <f t="shared" si="231"/>
        <v>634.91999999999996</v>
      </c>
    </row>
    <row r="4649" spans="1:10" ht="52.05" customHeight="1">
      <c r="A4649" s="2" t="s">
        <v>8526</v>
      </c>
      <c r="B4649" s="3" t="s">
        <v>7683</v>
      </c>
      <c r="C4649" s="2" t="s">
        <v>16</v>
      </c>
      <c r="D4649" s="2" t="s">
        <v>7684</v>
      </c>
      <c r="E4649" s="17" t="s">
        <v>24</v>
      </c>
      <c r="F4649" s="23">
        <v>1</v>
      </c>
      <c r="G4649" s="18">
        <v>25.65</v>
      </c>
      <c r="H4649" s="13">
        <v>0.15279999999999999</v>
      </c>
      <c r="I4649" s="18">
        <v>29.56</v>
      </c>
      <c r="J4649" s="18">
        <f t="shared" si="231"/>
        <v>29.56</v>
      </c>
    </row>
    <row r="4650" spans="1:10" ht="25.95" customHeight="1">
      <c r="A4650" s="4" t="s">
        <v>8527</v>
      </c>
      <c r="B4650" s="5" t="s">
        <v>8374</v>
      </c>
      <c r="C4650" s="4" t="s">
        <v>27</v>
      </c>
      <c r="D4650" s="4" t="s">
        <v>8375</v>
      </c>
      <c r="E4650" s="19" t="s">
        <v>44</v>
      </c>
      <c r="F4650" s="25">
        <v>1</v>
      </c>
      <c r="G4650" s="20">
        <v>105.82</v>
      </c>
      <c r="H4650" s="14"/>
      <c r="I4650" s="20">
        <v>121.98</v>
      </c>
      <c r="J4650" s="20">
        <f t="shared" si="231"/>
        <v>121.98</v>
      </c>
    </row>
    <row r="4651" spans="1:10" ht="24" customHeight="1">
      <c r="A4651" s="2" t="s">
        <v>8528</v>
      </c>
      <c r="B4651" s="3" t="s">
        <v>8377</v>
      </c>
      <c r="C4651" s="2" t="s">
        <v>27</v>
      </c>
      <c r="D4651" s="2" t="s">
        <v>8378</v>
      </c>
      <c r="E4651" s="17" t="s">
        <v>44</v>
      </c>
      <c r="F4651" s="23">
        <v>10</v>
      </c>
      <c r="G4651" s="18">
        <v>2.99</v>
      </c>
      <c r="H4651" s="13">
        <v>0.15279999999999999</v>
      </c>
      <c r="I4651" s="18">
        <v>3.44</v>
      </c>
      <c r="J4651" s="18">
        <f t="shared" si="231"/>
        <v>34.4</v>
      </c>
    </row>
    <row r="4652" spans="1:10" ht="24" customHeight="1">
      <c r="A4652" s="2" t="s">
        <v>8529</v>
      </c>
      <c r="B4652" s="3" t="s">
        <v>7737</v>
      </c>
      <c r="C4652" s="2" t="s">
        <v>16</v>
      </c>
      <c r="D4652" s="2" t="s">
        <v>7738</v>
      </c>
      <c r="E4652" s="17" t="s">
        <v>24</v>
      </c>
      <c r="F4652" s="23">
        <v>5</v>
      </c>
      <c r="G4652" s="18">
        <v>52.88</v>
      </c>
      <c r="H4652" s="13">
        <v>0.15279999999999999</v>
      </c>
      <c r="I4652" s="18">
        <v>60.96</v>
      </c>
      <c r="J4652" s="18">
        <f t="shared" si="231"/>
        <v>304.8</v>
      </c>
    </row>
    <row r="4653" spans="1:10" ht="25.95" customHeight="1">
      <c r="A4653" s="2" t="s">
        <v>8530</v>
      </c>
      <c r="B4653" s="3" t="s">
        <v>7740</v>
      </c>
      <c r="C4653" s="2" t="s">
        <v>16</v>
      </c>
      <c r="D4653" s="2" t="s">
        <v>7741</v>
      </c>
      <c r="E4653" s="17" t="s">
        <v>24</v>
      </c>
      <c r="F4653" s="23">
        <v>30</v>
      </c>
      <c r="G4653" s="18">
        <v>2.12</v>
      </c>
      <c r="H4653" s="13">
        <v>0.15279999999999999</v>
      </c>
      <c r="I4653" s="18">
        <v>2.44</v>
      </c>
      <c r="J4653" s="18">
        <f t="shared" si="231"/>
        <v>73.2</v>
      </c>
    </row>
    <row r="4654" spans="1:10" ht="24" customHeight="1">
      <c r="A4654" s="2" t="s">
        <v>8531</v>
      </c>
      <c r="B4654" s="3" t="s">
        <v>7743</v>
      </c>
      <c r="C4654" s="2" t="s">
        <v>16</v>
      </c>
      <c r="D4654" s="2" t="s">
        <v>7744</v>
      </c>
      <c r="E4654" s="17" t="s">
        <v>24</v>
      </c>
      <c r="F4654" s="23">
        <v>2</v>
      </c>
      <c r="G4654" s="18">
        <v>88.07</v>
      </c>
      <c r="H4654" s="13">
        <v>0.15279999999999999</v>
      </c>
      <c r="I4654" s="18">
        <v>101.52</v>
      </c>
      <c r="J4654" s="18">
        <f t="shared" si="231"/>
        <v>203.04</v>
      </c>
    </row>
    <row r="4655" spans="1:10" ht="39" customHeight="1">
      <c r="A4655" s="2" t="s">
        <v>8532</v>
      </c>
      <c r="B4655" s="3" t="s">
        <v>7754</v>
      </c>
      <c r="C4655" s="2" t="s">
        <v>16</v>
      </c>
      <c r="D4655" s="2" t="s">
        <v>7755</v>
      </c>
      <c r="E4655" s="17" t="s">
        <v>24</v>
      </c>
      <c r="F4655" s="23">
        <v>1</v>
      </c>
      <c r="G4655" s="18">
        <v>63.45</v>
      </c>
      <c r="H4655" s="13">
        <v>0.15279999999999999</v>
      </c>
      <c r="I4655" s="18">
        <v>73.14</v>
      </c>
      <c r="J4655" s="18">
        <f t="shared" si="231"/>
        <v>73.14</v>
      </c>
    </row>
    <row r="4656" spans="1:10" ht="64.95" customHeight="1">
      <c r="A4656" s="2" t="s">
        <v>8533</v>
      </c>
      <c r="B4656" s="3" t="s">
        <v>7757</v>
      </c>
      <c r="C4656" s="2" t="s">
        <v>16</v>
      </c>
      <c r="D4656" s="2" t="s">
        <v>7758</v>
      </c>
      <c r="E4656" s="17" t="s">
        <v>24</v>
      </c>
      <c r="F4656" s="23">
        <v>6</v>
      </c>
      <c r="G4656" s="18">
        <v>0.84</v>
      </c>
      <c r="H4656" s="13">
        <v>0.15279999999999999</v>
      </c>
      <c r="I4656" s="18">
        <v>0.96</v>
      </c>
      <c r="J4656" s="18">
        <f t="shared" si="231"/>
        <v>5.76</v>
      </c>
    </row>
    <row r="4657" spans="1:10" ht="91.05" customHeight="1">
      <c r="A4657" s="2" t="s">
        <v>8534</v>
      </c>
      <c r="B4657" s="3" t="s">
        <v>7760</v>
      </c>
      <c r="C4657" s="2" t="s">
        <v>16</v>
      </c>
      <c r="D4657" s="2" t="s">
        <v>7761</v>
      </c>
      <c r="E4657" s="17" t="s">
        <v>954</v>
      </c>
      <c r="F4657" s="23">
        <v>10</v>
      </c>
      <c r="G4657" s="18">
        <v>6</v>
      </c>
      <c r="H4657" s="13">
        <v>0.15279999999999999</v>
      </c>
      <c r="I4657" s="18">
        <v>6.91</v>
      </c>
      <c r="J4657" s="18">
        <f t="shared" si="231"/>
        <v>69.099999999999994</v>
      </c>
    </row>
    <row r="4658" spans="1:10" ht="91.05" customHeight="1">
      <c r="A4658" s="2" t="s">
        <v>8535</v>
      </c>
      <c r="B4658" s="3" t="s">
        <v>7763</v>
      </c>
      <c r="C4658" s="2" t="s">
        <v>16</v>
      </c>
      <c r="D4658" s="2" t="s">
        <v>7764</v>
      </c>
      <c r="E4658" s="17" t="s">
        <v>954</v>
      </c>
      <c r="F4658" s="23">
        <v>10</v>
      </c>
      <c r="G4658" s="18">
        <v>6</v>
      </c>
      <c r="H4658" s="13">
        <v>0.15279999999999999</v>
      </c>
      <c r="I4658" s="18">
        <v>6.91</v>
      </c>
      <c r="J4658" s="18">
        <f t="shared" si="231"/>
        <v>69.099999999999994</v>
      </c>
    </row>
    <row r="4659" spans="1:10" ht="91.05" customHeight="1">
      <c r="A4659" s="2" t="s">
        <v>8536</v>
      </c>
      <c r="B4659" s="3" t="s">
        <v>7766</v>
      </c>
      <c r="C4659" s="2" t="s">
        <v>16</v>
      </c>
      <c r="D4659" s="2" t="s">
        <v>7767</v>
      </c>
      <c r="E4659" s="17" t="s">
        <v>954</v>
      </c>
      <c r="F4659" s="23">
        <v>10</v>
      </c>
      <c r="G4659" s="18">
        <v>6</v>
      </c>
      <c r="H4659" s="13">
        <v>0.15279999999999999</v>
      </c>
      <c r="I4659" s="18">
        <v>6.91</v>
      </c>
      <c r="J4659" s="18">
        <f t="shared" si="231"/>
        <v>69.099999999999994</v>
      </c>
    </row>
    <row r="4660" spans="1:10" ht="24" customHeight="1">
      <c r="A4660" s="1" t="s">
        <v>8537</v>
      </c>
      <c r="B4660" s="1"/>
      <c r="C4660" s="1"/>
      <c r="D4660" s="1" t="s">
        <v>7145</v>
      </c>
      <c r="E4660" s="15"/>
      <c r="F4660" s="24"/>
      <c r="G4660" s="15"/>
      <c r="H4660" s="12"/>
      <c r="I4660" s="15"/>
      <c r="J4660" s="16">
        <v>20688.29</v>
      </c>
    </row>
    <row r="4661" spans="1:10" ht="156" customHeight="1">
      <c r="A4661" s="2" t="s">
        <v>8538</v>
      </c>
      <c r="B4661" s="3" t="s">
        <v>8389</v>
      </c>
      <c r="C4661" s="2" t="s">
        <v>16</v>
      </c>
      <c r="D4661" s="2" t="s">
        <v>8390</v>
      </c>
      <c r="E4661" s="17" t="s">
        <v>44</v>
      </c>
      <c r="F4661" s="23">
        <v>1</v>
      </c>
      <c r="G4661" s="18">
        <v>9786.61</v>
      </c>
      <c r="H4661" s="13">
        <v>0.15279999999999999</v>
      </c>
      <c r="I4661" s="18">
        <v>11282</v>
      </c>
      <c r="J4661" s="18">
        <f>TRUNC(F4661 * TRUNC(G4661 * (1 + 15.28 / 100), 2), 2)</f>
        <v>11282</v>
      </c>
    </row>
    <row r="4662" spans="1:10" ht="103.95" customHeight="1">
      <c r="A4662" s="2" t="s">
        <v>8539</v>
      </c>
      <c r="B4662" s="3" t="s">
        <v>8392</v>
      </c>
      <c r="C4662" s="2" t="s">
        <v>16</v>
      </c>
      <c r="D4662" s="2" t="s">
        <v>8393</v>
      </c>
      <c r="E4662" s="17" t="s">
        <v>44</v>
      </c>
      <c r="F4662" s="23">
        <v>3</v>
      </c>
      <c r="G4662" s="18">
        <v>1018.45</v>
      </c>
      <c r="H4662" s="13">
        <v>0.15279999999999999</v>
      </c>
      <c r="I4662" s="18">
        <v>1174.06</v>
      </c>
      <c r="J4662" s="18">
        <f>TRUNC(F4662 * TRUNC(G4662 * (1 + 15.28 / 100), 2), 2)</f>
        <v>3522.18</v>
      </c>
    </row>
    <row r="4663" spans="1:10" ht="130.05000000000001" customHeight="1">
      <c r="A4663" s="2" t="s">
        <v>8540</v>
      </c>
      <c r="B4663" s="3" t="s">
        <v>8395</v>
      </c>
      <c r="C4663" s="2" t="s">
        <v>16</v>
      </c>
      <c r="D4663" s="2" t="s">
        <v>8396</v>
      </c>
      <c r="E4663" s="17" t="s">
        <v>44</v>
      </c>
      <c r="F4663" s="23">
        <v>3</v>
      </c>
      <c r="G4663" s="18">
        <v>942.15</v>
      </c>
      <c r="H4663" s="13">
        <v>0.15279999999999999</v>
      </c>
      <c r="I4663" s="18">
        <v>1086.1099999999999</v>
      </c>
      <c r="J4663" s="18">
        <f>TRUNC(F4663 * TRUNC(G4663 * (1 + 15.28 / 100), 2), 2)</f>
        <v>3258.33</v>
      </c>
    </row>
    <row r="4664" spans="1:10" ht="64.95" customHeight="1">
      <c r="A4664" s="2" t="s">
        <v>8541</v>
      </c>
      <c r="B4664" s="3" t="s">
        <v>8398</v>
      </c>
      <c r="C4664" s="2" t="s">
        <v>16</v>
      </c>
      <c r="D4664" s="2" t="s">
        <v>8399</v>
      </c>
      <c r="E4664" s="17" t="s">
        <v>44</v>
      </c>
      <c r="F4664" s="23">
        <v>3</v>
      </c>
      <c r="G4664" s="18">
        <v>649.02</v>
      </c>
      <c r="H4664" s="13">
        <v>0.15279999999999999</v>
      </c>
      <c r="I4664" s="18">
        <v>748.19</v>
      </c>
      <c r="J4664" s="18">
        <f>TRUNC(F4664 * TRUNC(G4664 * (1 + 15.28 / 100), 2), 2)</f>
        <v>2244.5700000000002</v>
      </c>
    </row>
    <row r="4665" spans="1:10" ht="91.05" customHeight="1">
      <c r="A4665" s="2" t="s">
        <v>8542</v>
      </c>
      <c r="B4665" s="3" t="s">
        <v>8401</v>
      </c>
      <c r="C4665" s="2" t="s">
        <v>16</v>
      </c>
      <c r="D4665" s="2" t="s">
        <v>8402</v>
      </c>
      <c r="E4665" s="17" t="s">
        <v>44</v>
      </c>
      <c r="F4665" s="23">
        <v>3</v>
      </c>
      <c r="G4665" s="18">
        <v>110.23</v>
      </c>
      <c r="H4665" s="13">
        <v>0.15279999999999999</v>
      </c>
      <c r="I4665" s="18">
        <v>127.07</v>
      </c>
      <c r="J4665" s="18">
        <f>TRUNC(F4665 * TRUNC(G4665 * (1 + 15.28 / 100), 2), 2)</f>
        <v>381.21</v>
      </c>
    </row>
    <row r="4666" spans="1:10" ht="24" customHeight="1">
      <c r="A4666" s="1" t="s">
        <v>8543</v>
      </c>
      <c r="B4666" s="1"/>
      <c r="C4666" s="1"/>
      <c r="D4666" s="1" t="s">
        <v>7367</v>
      </c>
      <c r="E4666" s="15"/>
      <c r="F4666" s="24"/>
      <c r="G4666" s="15"/>
      <c r="H4666" s="12"/>
      <c r="I4666" s="15"/>
      <c r="J4666" s="16">
        <v>18753.63</v>
      </c>
    </row>
    <row r="4667" spans="1:10" ht="39" customHeight="1">
      <c r="A4667" s="2" t="s">
        <v>8544</v>
      </c>
      <c r="B4667" s="3" t="s">
        <v>8405</v>
      </c>
      <c r="C4667" s="2" t="s">
        <v>16</v>
      </c>
      <c r="D4667" s="2" t="s">
        <v>8406</v>
      </c>
      <c r="E4667" s="17" t="s">
        <v>44</v>
      </c>
      <c r="F4667" s="23">
        <v>5</v>
      </c>
      <c r="G4667" s="18">
        <v>13.49</v>
      </c>
      <c r="H4667" s="13">
        <v>0.2223</v>
      </c>
      <c r="I4667" s="18">
        <v>16.48</v>
      </c>
      <c r="J4667" s="18">
        <f t="shared" ref="J4667:J4688" si="232">TRUNC(F4667 * TRUNC(G4667 * (1 + 22.23 / 100), 2), 2)</f>
        <v>82.4</v>
      </c>
    </row>
    <row r="4668" spans="1:10" ht="52.05" customHeight="1">
      <c r="A4668" s="2" t="s">
        <v>8545</v>
      </c>
      <c r="B4668" s="3" t="s">
        <v>7836</v>
      </c>
      <c r="C4668" s="2" t="s">
        <v>16</v>
      </c>
      <c r="D4668" s="2" t="s">
        <v>7619</v>
      </c>
      <c r="E4668" s="17" t="s">
        <v>954</v>
      </c>
      <c r="F4668" s="23">
        <v>9</v>
      </c>
      <c r="G4668" s="18">
        <v>35.99</v>
      </c>
      <c r="H4668" s="13">
        <v>0.2223</v>
      </c>
      <c r="I4668" s="18">
        <v>43.99</v>
      </c>
      <c r="J4668" s="18">
        <f t="shared" si="232"/>
        <v>395.91</v>
      </c>
    </row>
    <row r="4669" spans="1:10" ht="39" customHeight="1">
      <c r="A4669" s="2" t="s">
        <v>8546</v>
      </c>
      <c r="B4669" s="3" t="s">
        <v>7852</v>
      </c>
      <c r="C4669" s="2" t="s">
        <v>16</v>
      </c>
      <c r="D4669" s="2" t="s">
        <v>7640</v>
      </c>
      <c r="E4669" s="17" t="s">
        <v>954</v>
      </c>
      <c r="F4669" s="23">
        <v>40</v>
      </c>
      <c r="G4669" s="18">
        <v>35.99</v>
      </c>
      <c r="H4669" s="13">
        <v>0.2223</v>
      </c>
      <c r="I4669" s="18">
        <v>43.99</v>
      </c>
      <c r="J4669" s="18">
        <f t="shared" si="232"/>
        <v>1759.6</v>
      </c>
    </row>
    <row r="4670" spans="1:10" ht="25.95" customHeight="1">
      <c r="A4670" s="2" t="s">
        <v>8547</v>
      </c>
      <c r="B4670" s="3" t="s">
        <v>7854</v>
      </c>
      <c r="C4670" s="2" t="s">
        <v>16</v>
      </c>
      <c r="D4670" s="2" t="s">
        <v>7643</v>
      </c>
      <c r="E4670" s="17" t="s">
        <v>24</v>
      </c>
      <c r="F4670" s="23">
        <v>14</v>
      </c>
      <c r="G4670" s="18">
        <v>8.99</v>
      </c>
      <c r="H4670" s="13">
        <v>0.2223</v>
      </c>
      <c r="I4670" s="18">
        <v>10.98</v>
      </c>
      <c r="J4670" s="18">
        <f t="shared" si="232"/>
        <v>153.72</v>
      </c>
    </row>
    <row r="4671" spans="1:10" ht="78" customHeight="1">
      <c r="A4671" s="2" t="s">
        <v>8548</v>
      </c>
      <c r="B4671" s="3" t="s">
        <v>7856</v>
      </c>
      <c r="C4671" s="2" t="s">
        <v>16</v>
      </c>
      <c r="D4671" s="2" t="s">
        <v>7857</v>
      </c>
      <c r="E4671" s="17" t="s">
        <v>6231</v>
      </c>
      <c r="F4671" s="23">
        <v>27</v>
      </c>
      <c r="G4671" s="18">
        <v>13.49</v>
      </c>
      <c r="H4671" s="13">
        <v>0.2223</v>
      </c>
      <c r="I4671" s="18">
        <v>16.48</v>
      </c>
      <c r="J4671" s="18">
        <f t="shared" si="232"/>
        <v>444.96</v>
      </c>
    </row>
    <row r="4672" spans="1:10" ht="64.95" customHeight="1">
      <c r="A4672" s="2" t="s">
        <v>8549</v>
      </c>
      <c r="B4672" s="3" t="s">
        <v>7865</v>
      </c>
      <c r="C4672" s="2" t="s">
        <v>16</v>
      </c>
      <c r="D4672" s="2" t="s">
        <v>7866</v>
      </c>
      <c r="E4672" s="17" t="s">
        <v>24</v>
      </c>
      <c r="F4672" s="23">
        <v>1</v>
      </c>
      <c r="G4672" s="18">
        <v>35.99</v>
      </c>
      <c r="H4672" s="13">
        <v>0.2223</v>
      </c>
      <c r="I4672" s="18">
        <v>43.99</v>
      </c>
      <c r="J4672" s="18">
        <f t="shared" si="232"/>
        <v>43.99</v>
      </c>
    </row>
    <row r="4673" spans="1:10" ht="52.05" customHeight="1">
      <c r="A4673" s="2" t="s">
        <v>8550</v>
      </c>
      <c r="B4673" s="3" t="s">
        <v>7868</v>
      </c>
      <c r="C4673" s="2" t="s">
        <v>16</v>
      </c>
      <c r="D4673" s="2" t="s">
        <v>7661</v>
      </c>
      <c r="E4673" s="17" t="s">
        <v>24</v>
      </c>
      <c r="F4673" s="23">
        <v>15</v>
      </c>
      <c r="G4673" s="18">
        <v>35.99</v>
      </c>
      <c r="H4673" s="13">
        <v>0.2223</v>
      </c>
      <c r="I4673" s="18">
        <v>43.99</v>
      </c>
      <c r="J4673" s="18">
        <f t="shared" si="232"/>
        <v>659.85</v>
      </c>
    </row>
    <row r="4674" spans="1:10" ht="64.95" customHeight="1">
      <c r="A4674" s="2" t="s">
        <v>8551</v>
      </c>
      <c r="B4674" s="3" t="s">
        <v>7872</v>
      </c>
      <c r="C4674" s="2" t="s">
        <v>16</v>
      </c>
      <c r="D4674" s="2" t="s">
        <v>7667</v>
      </c>
      <c r="E4674" s="17" t="s">
        <v>24</v>
      </c>
      <c r="F4674" s="23">
        <v>6</v>
      </c>
      <c r="G4674" s="18">
        <v>44.99</v>
      </c>
      <c r="H4674" s="13">
        <v>0.2223</v>
      </c>
      <c r="I4674" s="18">
        <v>54.99</v>
      </c>
      <c r="J4674" s="18">
        <f t="shared" si="232"/>
        <v>329.94</v>
      </c>
    </row>
    <row r="4675" spans="1:10" ht="91.05" customHeight="1">
      <c r="A4675" s="2" t="s">
        <v>8552</v>
      </c>
      <c r="B4675" s="3" t="s">
        <v>8415</v>
      </c>
      <c r="C4675" s="2" t="s">
        <v>16</v>
      </c>
      <c r="D4675" s="2" t="s">
        <v>8416</v>
      </c>
      <c r="E4675" s="17" t="s">
        <v>29</v>
      </c>
      <c r="F4675" s="23">
        <v>110</v>
      </c>
      <c r="G4675" s="18">
        <v>35.99</v>
      </c>
      <c r="H4675" s="13">
        <v>0.2223</v>
      </c>
      <c r="I4675" s="18">
        <v>43.99</v>
      </c>
      <c r="J4675" s="18">
        <f t="shared" si="232"/>
        <v>4838.8999999999996</v>
      </c>
    </row>
    <row r="4676" spans="1:10" ht="52.05" customHeight="1">
      <c r="A4676" s="2" t="s">
        <v>8553</v>
      </c>
      <c r="B4676" s="3" t="s">
        <v>8418</v>
      </c>
      <c r="C4676" s="2" t="s">
        <v>16</v>
      </c>
      <c r="D4676" s="2" t="s">
        <v>8368</v>
      </c>
      <c r="E4676" s="17" t="s">
        <v>29</v>
      </c>
      <c r="F4676" s="23">
        <v>110</v>
      </c>
      <c r="G4676" s="18">
        <v>35.99</v>
      </c>
      <c r="H4676" s="13">
        <v>0.2223</v>
      </c>
      <c r="I4676" s="18">
        <v>43.99</v>
      </c>
      <c r="J4676" s="18">
        <f t="shared" si="232"/>
        <v>4838.8999999999996</v>
      </c>
    </row>
    <row r="4677" spans="1:10" ht="52.05" customHeight="1">
      <c r="A4677" s="2" t="s">
        <v>8554</v>
      </c>
      <c r="B4677" s="3" t="s">
        <v>8420</v>
      </c>
      <c r="C4677" s="2" t="s">
        <v>16</v>
      </c>
      <c r="D4677" s="2" t="s">
        <v>8371</v>
      </c>
      <c r="E4677" s="17" t="s">
        <v>29</v>
      </c>
      <c r="F4677" s="23">
        <v>52</v>
      </c>
      <c r="G4677" s="18">
        <v>35.99</v>
      </c>
      <c r="H4677" s="13">
        <v>0.2223</v>
      </c>
      <c r="I4677" s="18">
        <v>43.99</v>
      </c>
      <c r="J4677" s="18">
        <f t="shared" si="232"/>
        <v>2287.48</v>
      </c>
    </row>
    <row r="4678" spans="1:10" ht="52.05" customHeight="1">
      <c r="A4678" s="2" t="s">
        <v>8555</v>
      </c>
      <c r="B4678" s="3" t="s">
        <v>7885</v>
      </c>
      <c r="C4678" s="2" t="s">
        <v>16</v>
      </c>
      <c r="D4678" s="2" t="s">
        <v>7684</v>
      </c>
      <c r="E4678" s="17" t="s">
        <v>24</v>
      </c>
      <c r="F4678" s="23">
        <v>1</v>
      </c>
      <c r="G4678" s="18">
        <v>12.69</v>
      </c>
      <c r="H4678" s="13">
        <v>0.2223</v>
      </c>
      <c r="I4678" s="18">
        <v>15.51</v>
      </c>
      <c r="J4678" s="18">
        <f t="shared" si="232"/>
        <v>15.51</v>
      </c>
    </row>
    <row r="4679" spans="1:10" ht="64.95" customHeight="1">
      <c r="A4679" s="2" t="s">
        <v>8556</v>
      </c>
      <c r="B4679" s="3" t="s">
        <v>8423</v>
      </c>
      <c r="C4679" s="2" t="s">
        <v>16</v>
      </c>
      <c r="D4679" s="2" t="s">
        <v>8424</v>
      </c>
      <c r="E4679" s="17" t="s">
        <v>44</v>
      </c>
      <c r="F4679" s="23">
        <v>1</v>
      </c>
      <c r="G4679" s="18">
        <v>89.98</v>
      </c>
      <c r="H4679" s="13">
        <v>0.2223</v>
      </c>
      <c r="I4679" s="18">
        <v>109.98</v>
      </c>
      <c r="J4679" s="18">
        <f t="shared" si="232"/>
        <v>109.98</v>
      </c>
    </row>
    <row r="4680" spans="1:10" ht="24" customHeight="1">
      <c r="A4680" s="2" t="s">
        <v>8557</v>
      </c>
      <c r="B4680" s="3" t="s">
        <v>8426</v>
      </c>
      <c r="C4680" s="2" t="s">
        <v>16</v>
      </c>
      <c r="D4680" s="2" t="s">
        <v>7710</v>
      </c>
      <c r="E4680" s="17" t="s">
        <v>44</v>
      </c>
      <c r="F4680" s="23">
        <v>10</v>
      </c>
      <c r="G4680" s="18">
        <v>1.96</v>
      </c>
      <c r="H4680" s="13">
        <v>0.2223</v>
      </c>
      <c r="I4680" s="18">
        <v>2.39</v>
      </c>
      <c r="J4680" s="18">
        <f t="shared" si="232"/>
        <v>23.9</v>
      </c>
    </row>
    <row r="4681" spans="1:10" ht="24" customHeight="1">
      <c r="A4681" s="2" t="s">
        <v>8558</v>
      </c>
      <c r="B4681" s="3" t="s">
        <v>7923</v>
      </c>
      <c r="C4681" s="2" t="s">
        <v>16</v>
      </c>
      <c r="D4681" s="2" t="s">
        <v>7738</v>
      </c>
      <c r="E4681" s="17" t="s">
        <v>24</v>
      </c>
      <c r="F4681" s="23">
        <v>5</v>
      </c>
      <c r="G4681" s="18">
        <v>52.88</v>
      </c>
      <c r="H4681" s="13">
        <v>0.2223</v>
      </c>
      <c r="I4681" s="18">
        <v>64.63</v>
      </c>
      <c r="J4681" s="18">
        <f t="shared" si="232"/>
        <v>323.14999999999998</v>
      </c>
    </row>
    <row r="4682" spans="1:10" ht="25.95" customHeight="1">
      <c r="A4682" s="2" t="s">
        <v>8559</v>
      </c>
      <c r="B4682" s="3" t="s">
        <v>7925</v>
      </c>
      <c r="C4682" s="2" t="s">
        <v>16</v>
      </c>
      <c r="D4682" s="2" t="s">
        <v>7741</v>
      </c>
      <c r="E4682" s="17" t="s">
        <v>24</v>
      </c>
      <c r="F4682" s="23">
        <v>30</v>
      </c>
      <c r="G4682" s="18">
        <v>52.88</v>
      </c>
      <c r="H4682" s="13">
        <v>0.2223</v>
      </c>
      <c r="I4682" s="18">
        <v>64.63</v>
      </c>
      <c r="J4682" s="18">
        <f t="shared" si="232"/>
        <v>1938.9</v>
      </c>
    </row>
    <row r="4683" spans="1:10" ht="24" customHeight="1">
      <c r="A4683" s="2" t="s">
        <v>8560</v>
      </c>
      <c r="B4683" s="3" t="s">
        <v>7927</v>
      </c>
      <c r="C4683" s="2" t="s">
        <v>16</v>
      </c>
      <c r="D4683" s="2" t="s">
        <v>7744</v>
      </c>
      <c r="E4683" s="17" t="s">
        <v>24</v>
      </c>
      <c r="F4683" s="23">
        <v>2</v>
      </c>
      <c r="G4683" s="18">
        <v>52.7</v>
      </c>
      <c r="H4683" s="13">
        <v>0.2223</v>
      </c>
      <c r="I4683" s="18">
        <v>64.41</v>
      </c>
      <c r="J4683" s="18">
        <f t="shared" si="232"/>
        <v>128.82</v>
      </c>
    </row>
    <row r="4684" spans="1:10" ht="39" customHeight="1">
      <c r="A4684" s="2" t="s">
        <v>8561</v>
      </c>
      <c r="B4684" s="3" t="s">
        <v>7933</v>
      </c>
      <c r="C4684" s="2" t="s">
        <v>16</v>
      </c>
      <c r="D4684" s="2" t="s">
        <v>7752</v>
      </c>
      <c r="E4684" s="17" t="s">
        <v>24</v>
      </c>
      <c r="F4684" s="23">
        <v>1</v>
      </c>
      <c r="G4684" s="18">
        <v>31.73</v>
      </c>
      <c r="H4684" s="13">
        <v>0.2223</v>
      </c>
      <c r="I4684" s="18">
        <v>38.78</v>
      </c>
      <c r="J4684" s="18">
        <f t="shared" si="232"/>
        <v>38.78</v>
      </c>
    </row>
    <row r="4685" spans="1:10" ht="64.95" customHeight="1">
      <c r="A4685" s="2" t="s">
        <v>8562</v>
      </c>
      <c r="B4685" s="3" t="s">
        <v>7936</v>
      </c>
      <c r="C4685" s="2" t="s">
        <v>16</v>
      </c>
      <c r="D4685" s="2" t="s">
        <v>7758</v>
      </c>
      <c r="E4685" s="17" t="s">
        <v>24</v>
      </c>
      <c r="F4685" s="23">
        <v>6</v>
      </c>
      <c r="G4685" s="18">
        <v>1.96</v>
      </c>
      <c r="H4685" s="13">
        <v>0.2223</v>
      </c>
      <c r="I4685" s="18">
        <v>2.39</v>
      </c>
      <c r="J4685" s="18">
        <f t="shared" si="232"/>
        <v>14.34</v>
      </c>
    </row>
    <row r="4686" spans="1:10" ht="91.05" customHeight="1">
      <c r="A4686" s="2" t="s">
        <v>8563</v>
      </c>
      <c r="B4686" s="3" t="s">
        <v>7938</v>
      </c>
      <c r="C4686" s="2" t="s">
        <v>16</v>
      </c>
      <c r="D4686" s="2" t="s">
        <v>7761</v>
      </c>
      <c r="E4686" s="17" t="s">
        <v>954</v>
      </c>
      <c r="F4686" s="23">
        <v>10</v>
      </c>
      <c r="G4686" s="18">
        <v>8.86</v>
      </c>
      <c r="H4686" s="13">
        <v>0.2223</v>
      </c>
      <c r="I4686" s="18">
        <v>10.82</v>
      </c>
      <c r="J4686" s="18">
        <f t="shared" si="232"/>
        <v>108.2</v>
      </c>
    </row>
    <row r="4687" spans="1:10" ht="91.05" customHeight="1">
      <c r="A4687" s="2" t="s">
        <v>8564</v>
      </c>
      <c r="B4687" s="3" t="s">
        <v>7940</v>
      </c>
      <c r="C4687" s="2" t="s">
        <v>16</v>
      </c>
      <c r="D4687" s="2" t="s">
        <v>7764</v>
      </c>
      <c r="E4687" s="17" t="s">
        <v>954</v>
      </c>
      <c r="F4687" s="23">
        <v>10</v>
      </c>
      <c r="G4687" s="18">
        <v>8.86</v>
      </c>
      <c r="H4687" s="13">
        <v>0.2223</v>
      </c>
      <c r="I4687" s="18">
        <v>10.82</v>
      </c>
      <c r="J4687" s="18">
        <f t="shared" si="232"/>
        <v>108.2</v>
      </c>
    </row>
    <row r="4688" spans="1:10" ht="91.05" customHeight="1">
      <c r="A4688" s="2" t="s">
        <v>8565</v>
      </c>
      <c r="B4688" s="3" t="s">
        <v>7942</v>
      </c>
      <c r="C4688" s="2" t="s">
        <v>16</v>
      </c>
      <c r="D4688" s="2" t="s">
        <v>7767</v>
      </c>
      <c r="E4688" s="17" t="s">
        <v>954</v>
      </c>
      <c r="F4688" s="23">
        <v>10</v>
      </c>
      <c r="G4688" s="18">
        <v>8.86</v>
      </c>
      <c r="H4688" s="13">
        <v>0.2223</v>
      </c>
      <c r="I4688" s="18">
        <v>10.82</v>
      </c>
      <c r="J4688" s="18">
        <f t="shared" si="232"/>
        <v>108.2</v>
      </c>
    </row>
    <row r="4689" spans="1:10" ht="25.95" customHeight="1">
      <c r="A4689" s="1" t="s">
        <v>8566</v>
      </c>
      <c r="B4689" s="1"/>
      <c r="C4689" s="1"/>
      <c r="D4689" s="1" t="s">
        <v>7353</v>
      </c>
      <c r="E4689" s="15"/>
      <c r="F4689" s="24"/>
      <c r="G4689" s="15"/>
      <c r="H4689" s="12"/>
      <c r="I4689" s="15"/>
      <c r="J4689" s="16">
        <v>13933.36</v>
      </c>
    </row>
    <row r="4690" spans="1:10" ht="156" customHeight="1">
      <c r="A4690" s="2" t="s">
        <v>8567</v>
      </c>
      <c r="B4690" s="3" t="s">
        <v>8437</v>
      </c>
      <c r="C4690" s="2" t="s">
        <v>16</v>
      </c>
      <c r="D4690" s="2" t="s">
        <v>8390</v>
      </c>
      <c r="E4690" s="17" t="s">
        <v>44</v>
      </c>
      <c r="F4690" s="23">
        <v>1</v>
      </c>
      <c r="G4690" s="18">
        <v>3680.98</v>
      </c>
      <c r="H4690" s="13">
        <v>0.2223</v>
      </c>
      <c r="I4690" s="18">
        <v>4499.26</v>
      </c>
      <c r="J4690" s="18">
        <f>TRUNC(F4690 * TRUNC(G4690 * (1 + 22.23 / 100), 2), 2)</f>
        <v>4499.26</v>
      </c>
    </row>
    <row r="4691" spans="1:10" ht="103.95" customHeight="1">
      <c r="A4691" s="2" t="s">
        <v>8568</v>
      </c>
      <c r="B4691" s="3" t="s">
        <v>8439</v>
      </c>
      <c r="C4691" s="2" t="s">
        <v>16</v>
      </c>
      <c r="D4691" s="2" t="s">
        <v>8393</v>
      </c>
      <c r="E4691" s="17" t="s">
        <v>44</v>
      </c>
      <c r="F4691" s="23">
        <v>3</v>
      </c>
      <c r="G4691" s="18">
        <v>618.1</v>
      </c>
      <c r="H4691" s="13">
        <v>0.2223</v>
      </c>
      <c r="I4691" s="18">
        <v>755.5</v>
      </c>
      <c r="J4691" s="18">
        <f>TRUNC(F4691 * TRUNC(G4691 * (1 + 22.23 / 100), 2), 2)</f>
        <v>2266.5</v>
      </c>
    </row>
    <row r="4692" spans="1:10" ht="130.05000000000001" customHeight="1">
      <c r="A4692" s="2" t="s">
        <v>8569</v>
      </c>
      <c r="B4692" s="3" t="s">
        <v>8441</v>
      </c>
      <c r="C4692" s="2" t="s">
        <v>16</v>
      </c>
      <c r="D4692" s="2" t="s">
        <v>8396</v>
      </c>
      <c r="E4692" s="17" t="s">
        <v>44</v>
      </c>
      <c r="F4692" s="23">
        <v>3</v>
      </c>
      <c r="G4692" s="18">
        <v>1158.3599999999999</v>
      </c>
      <c r="H4692" s="13">
        <v>0.2223</v>
      </c>
      <c r="I4692" s="18">
        <v>1415.86</v>
      </c>
      <c r="J4692" s="18">
        <f>TRUNC(F4692 * TRUNC(G4692 * (1 + 22.23 / 100), 2), 2)</f>
        <v>4247.58</v>
      </c>
    </row>
    <row r="4693" spans="1:10" ht="64.95" customHeight="1">
      <c r="A4693" s="2" t="s">
        <v>8570</v>
      </c>
      <c r="B4693" s="3" t="s">
        <v>8443</v>
      </c>
      <c r="C4693" s="2" t="s">
        <v>16</v>
      </c>
      <c r="D4693" s="2" t="s">
        <v>8399</v>
      </c>
      <c r="E4693" s="17" t="s">
        <v>44</v>
      </c>
      <c r="F4693" s="23">
        <v>3</v>
      </c>
      <c r="G4693" s="18">
        <v>600</v>
      </c>
      <c r="H4693" s="13">
        <v>0.2223</v>
      </c>
      <c r="I4693" s="18">
        <v>733.38</v>
      </c>
      <c r="J4693" s="18">
        <f>TRUNC(F4693 * TRUNC(G4693 * (1 + 22.23 / 100), 2), 2)</f>
        <v>2200.14</v>
      </c>
    </row>
    <row r="4694" spans="1:10" ht="91.05" customHeight="1">
      <c r="A4694" s="2" t="s">
        <v>8571</v>
      </c>
      <c r="B4694" s="3" t="s">
        <v>8445</v>
      </c>
      <c r="C4694" s="2" t="s">
        <v>16</v>
      </c>
      <c r="D4694" s="2" t="s">
        <v>8402</v>
      </c>
      <c r="E4694" s="17" t="s">
        <v>44</v>
      </c>
      <c r="F4694" s="23">
        <v>3</v>
      </c>
      <c r="G4694" s="18">
        <v>196.32</v>
      </c>
      <c r="H4694" s="13">
        <v>0.2223</v>
      </c>
      <c r="I4694" s="18">
        <v>239.96</v>
      </c>
      <c r="J4694" s="18">
        <f>TRUNC(F4694 * TRUNC(G4694 * (1 + 22.23 / 100), 2), 2)</f>
        <v>719.88</v>
      </c>
    </row>
    <row r="4695" spans="1:10" ht="24" customHeight="1">
      <c r="A4695" s="1" t="s">
        <v>8572</v>
      </c>
      <c r="B4695" s="1"/>
      <c r="C4695" s="1"/>
      <c r="D4695" s="1" t="s">
        <v>7401</v>
      </c>
      <c r="E4695" s="15"/>
      <c r="F4695" s="24"/>
      <c r="G4695" s="15"/>
      <c r="H4695" s="12"/>
      <c r="I4695" s="15"/>
      <c r="J4695" s="16">
        <v>11703.08</v>
      </c>
    </row>
    <row r="4696" spans="1:10" ht="24" customHeight="1">
      <c r="A4696" s="2" t="s">
        <v>8573</v>
      </c>
      <c r="B4696" s="3" t="s">
        <v>8448</v>
      </c>
      <c r="C4696" s="2" t="s">
        <v>16</v>
      </c>
      <c r="D4696" s="2" t="s">
        <v>8449</v>
      </c>
      <c r="E4696" s="17" t="s">
        <v>44</v>
      </c>
      <c r="F4696" s="23">
        <v>1</v>
      </c>
      <c r="G4696" s="18">
        <v>9574.64</v>
      </c>
      <c r="H4696" s="13">
        <v>0.2223</v>
      </c>
      <c r="I4696" s="18">
        <v>11703.08</v>
      </c>
      <c r="J4696" s="18">
        <f>TRUNC(F4696 * TRUNC(G4696 * (1 + 22.23 / 100), 2), 2)</f>
        <v>11703.08</v>
      </c>
    </row>
    <row r="4697" spans="1:10" ht="24" customHeight="1">
      <c r="A4697" s="1" t="s">
        <v>8574</v>
      </c>
      <c r="B4697" s="1"/>
      <c r="C4697" s="1"/>
      <c r="D4697" s="1" t="s">
        <v>7510</v>
      </c>
      <c r="E4697" s="15"/>
      <c r="F4697" s="24"/>
      <c r="G4697" s="15"/>
      <c r="H4697" s="12"/>
      <c r="I4697" s="15"/>
      <c r="J4697" s="16">
        <v>134454.34</v>
      </c>
    </row>
    <row r="4698" spans="1:10" ht="24" customHeight="1">
      <c r="A4698" s="1" t="s">
        <v>8575</v>
      </c>
      <c r="B4698" s="1"/>
      <c r="C4698" s="1"/>
      <c r="D4698" s="1" t="s">
        <v>7145</v>
      </c>
      <c r="E4698" s="15"/>
      <c r="F4698" s="24"/>
      <c r="G4698" s="15"/>
      <c r="H4698" s="12"/>
      <c r="I4698" s="15"/>
      <c r="J4698" s="16">
        <v>27072.15</v>
      </c>
    </row>
    <row r="4699" spans="1:10" ht="78" customHeight="1">
      <c r="A4699" s="2" t="s">
        <v>8576</v>
      </c>
      <c r="B4699" s="3" t="s">
        <v>8577</v>
      </c>
      <c r="C4699" s="2" t="s">
        <v>16</v>
      </c>
      <c r="D4699" s="2" t="s">
        <v>8578</v>
      </c>
      <c r="E4699" s="17" t="s">
        <v>44</v>
      </c>
      <c r="F4699" s="23">
        <v>1</v>
      </c>
      <c r="G4699" s="18">
        <v>958.12</v>
      </c>
      <c r="H4699" s="13">
        <v>0.15279999999999999</v>
      </c>
      <c r="I4699" s="18">
        <v>1104.52</v>
      </c>
      <c r="J4699" s="18">
        <f>TRUNC(F4699 * TRUNC(G4699 * (1 + 15.28 / 100), 2), 2)</f>
        <v>1104.52</v>
      </c>
    </row>
    <row r="4700" spans="1:10" ht="52.05" customHeight="1">
      <c r="A4700" s="2" t="s">
        <v>8579</v>
      </c>
      <c r="B4700" s="3" t="s">
        <v>8580</v>
      </c>
      <c r="C4700" s="2" t="s">
        <v>16</v>
      </c>
      <c r="D4700" s="2" t="s">
        <v>8581</v>
      </c>
      <c r="E4700" s="17" t="s">
        <v>44</v>
      </c>
      <c r="F4700" s="23">
        <v>60</v>
      </c>
      <c r="G4700" s="18">
        <v>23.36</v>
      </c>
      <c r="H4700" s="13">
        <v>0.15279999999999999</v>
      </c>
      <c r="I4700" s="18">
        <v>26.92</v>
      </c>
      <c r="J4700" s="18">
        <f>TRUNC(F4700 * TRUNC(G4700 * (1 + 15.28 / 100), 2), 2)</f>
        <v>1615.2</v>
      </c>
    </row>
    <row r="4701" spans="1:10" ht="208.05" customHeight="1">
      <c r="A4701" s="2" t="s">
        <v>8582</v>
      </c>
      <c r="B4701" s="3" t="s">
        <v>8583</v>
      </c>
      <c r="C4701" s="2" t="s">
        <v>16</v>
      </c>
      <c r="D4701" s="2" t="s">
        <v>8584</v>
      </c>
      <c r="E4701" s="17" t="s">
        <v>44</v>
      </c>
      <c r="F4701" s="23">
        <v>1</v>
      </c>
      <c r="G4701" s="18">
        <v>21124.6</v>
      </c>
      <c r="H4701" s="13">
        <v>0.15279999999999999</v>
      </c>
      <c r="I4701" s="18">
        <v>24352.43</v>
      </c>
      <c r="J4701" s="18">
        <f>TRUNC(F4701 * TRUNC(G4701 * (1 + 15.28 / 100), 2), 2)</f>
        <v>24352.43</v>
      </c>
    </row>
    <row r="4702" spans="1:10" ht="25.95" customHeight="1">
      <c r="A4702" s="1" t="s">
        <v>8585</v>
      </c>
      <c r="B4702" s="1"/>
      <c r="C4702" s="1"/>
      <c r="D4702" s="1" t="s">
        <v>7353</v>
      </c>
      <c r="E4702" s="15"/>
      <c r="F4702" s="24"/>
      <c r="G4702" s="15"/>
      <c r="H4702" s="12"/>
      <c r="I4702" s="15"/>
      <c r="J4702" s="16">
        <v>18765.439999999999</v>
      </c>
    </row>
    <row r="4703" spans="1:10" ht="78" customHeight="1">
      <c r="A4703" s="2" t="s">
        <v>8586</v>
      </c>
      <c r="B4703" s="3" t="s">
        <v>8587</v>
      </c>
      <c r="C4703" s="2" t="s">
        <v>16</v>
      </c>
      <c r="D4703" s="2" t="s">
        <v>8578</v>
      </c>
      <c r="E4703" s="17" t="s">
        <v>44</v>
      </c>
      <c r="F4703" s="23">
        <v>1</v>
      </c>
      <c r="G4703" s="18">
        <v>500</v>
      </c>
      <c r="H4703" s="13">
        <v>0.2223</v>
      </c>
      <c r="I4703" s="18">
        <v>611.15</v>
      </c>
      <c r="J4703" s="18">
        <f>TRUNC(F4703 * TRUNC(G4703 * (1 + 22.23 / 100), 2), 2)</f>
        <v>611.15</v>
      </c>
    </row>
    <row r="4704" spans="1:10" ht="52.05" customHeight="1">
      <c r="A4704" s="2" t="s">
        <v>8588</v>
      </c>
      <c r="B4704" s="3" t="s">
        <v>8589</v>
      </c>
      <c r="C4704" s="2" t="s">
        <v>16</v>
      </c>
      <c r="D4704" s="2" t="s">
        <v>8581</v>
      </c>
      <c r="E4704" s="17" t="s">
        <v>44</v>
      </c>
      <c r="F4704" s="23">
        <v>60</v>
      </c>
      <c r="G4704" s="18">
        <v>2.4</v>
      </c>
      <c r="H4704" s="13">
        <v>0.2223</v>
      </c>
      <c r="I4704" s="18">
        <v>2.93</v>
      </c>
      <c r="J4704" s="18">
        <f>TRUNC(F4704 * TRUNC(G4704 * (1 + 22.23 / 100), 2), 2)</f>
        <v>175.8</v>
      </c>
    </row>
    <row r="4705" spans="1:10" ht="208.05" customHeight="1">
      <c r="A4705" s="2" t="s">
        <v>8590</v>
      </c>
      <c r="B4705" s="3" t="s">
        <v>8591</v>
      </c>
      <c r="C4705" s="2" t="s">
        <v>16</v>
      </c>
      <c r="D4705" s="2" t="s">
        <v>8584</v>
      </c>
      <c r="E4705" s="17" t="s">
        <v>44</v>
      </c>
      <c r="F4705" s="23">
        <v>1</v>
      </c>
      <c r="G4705" s="18">
        <v>14708.74</v>
      </c>
      <c r="H4705" s="13">
        <v>0.2223</v>
      </c>
      <c r="I4705" s="18">
        <v>17978.490000000002</v>
      </c>
      <c r="J4705" s="18">
        <f>TRUNC(F4705 * TRUNC(G4705 * (1 + 22.23 / 100), 2), 2)</f>
        <v>17978.490000000002</v>
      </c>
    </row>
    <row r="4706" spans="1:10" ht="24" customHeight="1">
      <c r="A4706" s="1" t="s">
        <v>8592</v>
      </c>
      <c r="B4706" s="1"/>
      <c r="C4706" s="1"/>
      <c r="D4706" s="1" t="s">
        <v>2879</v>
      </c>
      <c r="E4706" s="15"/>
      <c r="F4706" s="24"/>
      <c r="G4706" s="15"/>
      <c r="H4706" s="12"/>
      <c r="I4706" s="15"/>
      <c r="J4706" s="16">
        <v>12223</v>
      </c>
    </row>
    <row r="4707" spans="1:10" ht="24" customHeight="1">
      <c r="A4707" s="2" t="s">
        <v>8593</v>
      </c>
      <c r="B4707" s="3" t="s">
        <v>8594</v>
      </c>
      <c r="C4707" s="2" t="s">
        <v>16</v>
      </c>
      <c r="D4707" s="2" t="s">
        <v>7521</v>
      </c>
      <c r="E4707" s="17" t="s">
        <v>44</v>
      </c>
      <c r="F4707" s="23">
        <v>1</v>
      </c>
      <c r="G4707" s="18">
        <v>10000</v>
      </c>
      <c r="H4707" s="13">
        <v>0.2223</v>
      </c>
      <c r="I4707" s="18">
        <v>12223</v>
      </c>
      <c r="J4707" s="18">
        <f>TRUNC(F4707 * TRUNC(G4707 * (1 + 22.23 / 100), 2), 2)</f>
        <v>12223</v>
      </c>
    </row>
    <row r="4708" spans="1:10" ht="24" customHeight="1">
      <c r="A4708" s="1" t="s">
        <v>8595</v>
      </c>
      <c r="B4708" s="1"/>
      <c r="C4708" s="1"/>
      <c r="D4708" s="1" t="s">
        <v>8596</v>
      </c>
      <c r="E4708" s="15"/>
      <c r="F4708" s="24"/>
      <c r="G4708" s="15"/>
      <c r="H4708" s="12"/>
      <c r="I4708" s="15"/>
      <c r="J4708" s="16">
        <v>15278.75</v>
      </c>
    </row>
    <row r="4709" spans="1:10" ht="24" customHeight="1">
      <c r="A4709" s="2" t="s">
        <v>8597</v>
      </c>
      <c r="B4709" s="3" t="s">
        <v>8598</v>
      </c>
      <c r="C4709" s="2" t="s">
        <v>16</v>
      </c>
      <c r="D4709" s="2" t="s">
        <v>8599</v>
      </c>
      <c r="E4709" s="17" t="s">
        <v>44</v>
      </c>
      <c r="F4709" s="23">
        <v>1</v>
      </c>
      <c r="G4709" s="18">
        <v>12500</v>
      </c>
      <c r="H4709" s="13">
        <v>0.2223</v>
      </c>
      <c r="I4709" s="18">
        <v>15278.75</v>
      </c>
      <c r="J4709" s="18">
        <f>TRUNC(F4709 * TRUNC(G4709 * (1 + 22.23 / 100), 2), 2)</f>
        <v>15278.75</v>
      </c>
    </row>
    <row r="4710" spans="1:10" ht="24" customHeight="1">
      <c r="A4710" s="1" t="s">
        <v>8600</v>
      </c>
      <c r="B4710" s="1"/>
      <c r="C4710" s="1"/>
      <c r="D4710" s="1" t="s">
        <v>7254</v>
      </c>
      <c r="E4710" s="15"/>
      <c r="F4710" s="24"/>
      <c r="G4710" s="15"/>
      <c r="H4710" s="12"/>
      <c r="I4710" s="15"/>
      <c r="J4710" s="16">
        <v>61115</v>
      </c>
    </row>
    <row r="4711" spans="1:10" ht="52.05" customHeight="1">
      <c r="A4711" s="2" t="s">
        <v>8601</v>
      </c>
      <c r="B4711" s="3" t="s">
        <v>8602</v>
      </c>
      <c r="C4711" s="2" t="s">
        <v>16</v>
      </c>
      <c r="D4711" s="2" t="s">
        <v>7538</v>
      </c>
      <c r="E4711" s="17" t="s">
        <v>44</v>
      </c>
      <c r="F4711" s="23">
        <v>1</v>
      </c>
      <c r="G4711" s="18">
        <v>50000</v>
      </c>
      <c r="H4711" s="13">
        <v>0.2223</v>
      </c>
      <c r="I4711" s="18">
        <v>61115</v>
      </c>
      <c r="J4711" s="18">
        <f>TRUNC(F4711 * TRUNC(G4711 * (1 + 22.23 / 100), 2), 2)</f>
        <v>61115</v>
      </c>
    </row>
    <row r="4712" spans="1:10" ht="24" customHeight="1">
      <c r="A4712" s="1" t="s">
        <v>8603</v>
      </c>
      <c r="B4712" s="1"/>
      <c r="C4712" s="1"/>
      <c r="D4712" s="1" t="s">
        <v>8604</v>
      </c>
      <c r="E4712" s="15"/>
      <c r="F4712" s="24"/>
      <c r="G4712" s="15"/>
      <c r="H4712" s="12"/>
      <c r="I4712" s="15"/>
      <c r="J4712" s="16">
        <v>941307.52</v>
      </c>
    </row>
    <row r="4713" spans="1:10" ht="24" customHeight="1">
      <c r="A4713" s="1" t="s">
        <v>8605</v>
      </c>
      <c r="B4713" s="1"/>
      <c r="C4713" s="1"/>
      <c r="D4713" s="1" t="s">
        <v>8351</v>
      </c>
      <c r="E4713" s="15"/>
      <c r="F4713" s="24"/>
      <c r="G4713" s="15"/>
      <c r="H4713" s="12"/>
      <c r="I4713" s="15"/>
      <c r="J4713" s="16">
        <v>101073.05</v>
      </c>
    </row>
    <row r="4714" spans="1:10" ht="24" customHeight="1">
      <c r="A4714" s="1" t="s">
        <v>8606</v>
      </c>
      <c r="B4714" s="1"/>
      <c r="C4714" s="1"/>
      <c r="D4714" s="1" t="s">
        <v>7302</v>
      </c>
      <c r="E4714" s="15"/>
      <c r="F4714" s="24"/>
      <c r="G4714" s="15"/>
      <c r="H4714" s="12"/>
      <c r="I4714" s="15"/>
      <c r="J4714" s="16">
        <v>9480.23</v>
      </c>
    </row>
    <row r="4715" spans="1:10" ht="39" customHeight="1">
      <c r="A4715" s="2" t="s">
        <v>8607</v>
      </c>
      <c r="B4715" s="3" t="s">
        <v>7639</v>
      </c>
      <c r="C4715" s="2" t="s">
        <v>16</v>
      </c>
      <c r="D4715" s="2" t="s">
        <v>7640</v>
      </c>
      <c r="E4715" s="17" t="s">
        <v>954</v>
      </c>
      <c r="F4715" s="23">
        <v>80</v>
      </c>
      <c r="G4715" s="18">
        <v>41.06</v>
      </c>
      <c r="H4715" s="13">
        <v>0.15279999999999999</v>
      </c>
      <c r="I4715" s="18">
        <v>47.33</v>
      </c>
      <c r="J4715" s="18">
        <f t="shared" ref="J4715:J4731" si="233">TRUNC(F4715 * TRUNC(G4715 * (1 + 15.28 / 100), 2), 2)</f>
        <v>3786.4</v>
      </c>
    </row>
    <row r="4716" spans="1:10" ht="25.95" customHeight="1">
      <c r="A4716" s="2" t="s">
        <v>8608</v>
      </c>
      <c r="B4716" s="3" t="s">
        <v>7642</v>
      </c>
      <c r="C4716" s="2" t="s">
        <v>16</v>
      </c>
      <c r="D4716" s="2" t="s">
        <v>7643</v>
      </c>
      <c r="E4716" s="17" t="s">
        <v>24</v>
      </c>
      <c r="F4716" s="23">
        <v>27</v>
      </c>
      <c r="G4716" s="18">
        <v>2.89</v>
      </c>
      <c r="H4716" s="13">
        <v>0.15279999999999999</v>
      </c>
      <c r="I4716" s="18">
        <v>3.33</v>
      </c>
      <c r="J4716" s="18">
        <f t="shared" si="233"/>
        <v>89.91</v>
      </c>
    </row>
    <row r="4717" spans="1:10" ht="78" customHeight="1">
      <c r="A4717" s="2" t="s">
        <v>8609</v>
      </c>
      <c r="B4717" s="3" t="s">
        <v>7645</v>
      </c>
      <c r="C4717" s="2" t="s">
        <v>16</v>
      </c>
      <c r="D4717" s="2" t="s">
        <v>7646</v>
      </c>
      <c r="E4717" s="17" t="s">
        <v>6231</v>
      </c>
      <c r="F4717" s="23">
        <v>40</v>
      </c>
      <c r="G4717" s="18">
        <v>9.15</v>
      </c>
      <c r="H4717" s="13">
        <v>0.15279999999999999</v>
      </c>
      <c r="I4717" s="18">
        <v>10.54</v>
      </c>
      <c r="J4717" s="18">
        <f t="shared" si="233"/>
        <v>421.6</v>
      </c>
    </row>
    <row r="4718" spans="1:10" ht="78" customHeight="1">
      <c r="A4718" s="2" t="s">
        <v>8610</v>
      </c>
      <c r="B4718" s="3" t="s">
        <v>7645</v>
      </c>
      <c r="C4718" s="2" t="s">
        <v>16</v>
      </c>
      <c r="D4718" s="2" t="s">
        <v>7646</v>
      </c>
      <c r="E4718" s="17" t="s">
        <v>6231</v>
      </c>
      <c r="F4718" s="23">
        <v>8</v>
      </c>
      <c r="G4718" s="18">
        <v>9.15</v>
      </c>
      <c r="H4718" s="13">
        <v>0.15279999999999999</v>
      </c>
      <c r="I4718" s="18">
        <v>10.54</v>
      </c>
      <c r="J4718" s="18">
        <f t="shared" si="233"/>
        <v>84.32</v>
      </c>
    </row>
    <row r="4719" spans="1:10" ht="64.95" customHeight="1">
      <c r="A4719" s="2" t="s">
        <v>8611</v>
      </c>
      <c r="B4719" s="3" t="s">
        <v>8612</v>
      </c>
      <c r="C4719" s="2" t="s">
        <v>16</v>
      </c>
      <c r="D4719" s="2" t="s">
        <v>8613</v>
      </c>
      <c r="E4719" s="17" t="s">
        <v>6231</v>
      </c>
      <c r="F4719" s="23">
        <v>8</v>
      </c>
      <c r="G4719" s="18">
        <v>13.82</v>
      </c>
      <c r="H4719" s="13">
        <v>0.15279999999999999</v>
      </c>
      <c r="I4719" s="18">
        <v>15.93</v>
      </c>
      <c r="J4719" s="18">
        <f t="shared" si="233"/>
        <v>127.44</v>
      </c>
    </row>
    <row r="4720" spans="1:10" ht="52.05" customHeight="1">
      <c r="A4720" s="2" t="s">
        <v>8614</v>
      </c>
      <c r="B4720" s="3" t="s">
        <v>8615</v>
      </c>
      <c r="C4720" s="2" t="s">
        <v>16</v>
      </c>
      <c r="D4720" s="2" t="s">
        <v>8616</v>
      </c>
      <c r="E4720" s="17" t="s">
        <v>24</v>
      </c>
      <c r="F4720" s="23">
        <v>20</v>
      </c>
      <c r="G4720" s="18">
        <v>16.670000000000002</v>
      </c>
      <c r="H4720" s="13">
        <v>0.15279999999999999</v>
      </c>
      <c r="I4720" s="18">
        <v>19.21</v>
      </c>
      <c r="J4720" s="18">
        <f t="shared" si="233"/>
        <v>384.2</v>
      </c>
    </row>
    <row r="4721" spans="1:10" ht="52.05" customHeight="1">
      <c r="A4721" s="2" t="s">
        <v>8617</v>
      </c>
      <c r="B4721" s="3" t="s">
        <v>8618</v>
      </c>
      <c r="C4721" s="2" t="s">
        <v>16</v>
      </c>
      <c r="D4721" s="2" t="s">
        <v>8619</v>
      </c>
      <c r="E4721" s="17" t="s">
        <v>24</v>
      </c>
      <c r="F4721" s="23">
        <v>8</v>
      </c>
      <c r="G4721" s="18">
        <v>16.670000000000002</v>
      </c>
      <c r="H4721" s="13">
        <v>0.15279999999999999</v>
      </c>
      <c r="I4721" s="18">
        <v>19.21</v>
      </c>
      <c r="J4721" s="18">
        <f t="shared" si="233"/>
        <v>153.68</v>
      </c>
    </row>
    <row r="4722" spans="1:10" ht="142.94999999999999" customHeight="1">
      <c r="A4722" s="2" t="s">
        <v>8620</v>
      </c>
      <c r="B4722" s="3" t="s">
        <v>8621</v>
      </c>
      <c r="C4722" s="2" t="s">
        <v>16</v>
      </c>
      <c r="D4722" s="2" t="s">
        <v>8622</v>
      </c>
      <c r="E4722" s="17" t="s">
        <v>954</v>
      </c>
      <c r="F4722" s="23">
        <v>180</v>
      </c>
      <c r="G4722" s="18">
        <v>18.39</v>
      </c>
      <c r="H4722" s="13">
        <v>0.15279999999999999</v>
      </c>
      <c r="I4722" s="18">
        <v>21.19</v>
      </c>
      <c r="J4722" s="18">
        <f t="shared" si="233"/>
        <v>3814.2</v>
      </c>
    </row>
    <row r="4723" spans="1:10" ht="39" customHeight="1">
      <c r="A4723" s="2" t="s">
        <v>8623</v>
      </c>
      <c r="B4723" s="3" t="s">
        <v>8624</v>
      </c>
      <c r="C4723" s="2" t="s">
        <v>16</v>
      </c>
      <c r="D4723" s="2" t="s">
        <v>8625</v>
      </c>
      <c r="E4723" s="17" t="s">
        <v>954</v>
      </c>
      <c r="F4723" s="23">
        <v>30</v>
      </c>
      <c r="G4723" s="18">
        <v>2.29</v>
      </c>
      <c r="H4723" s="13">
        <v>0.15279999999999999</v>
      </c>
      <c r="I4723" s="18">
        <v>2.63</v>
      </c>
      <c r="J4723" s="18">
        <f t="shared" si="233"/>
        <v>78.900000000000006</v>
      </c>
    </row>
    <row r="4724" spans="1:10" ht="39" customHeight="1">
      <c r="A4724" s="2" t="s">
        <v>8626</v>
      </c>
      <c r="B4724" s="3" t="s">
        <v>8627</v>
      </c>
      <c r="C4724" s="2" t="s">
        <v>16</v>
      </c>
      <c r="D4724" s="2" t="s">
        <v>8628</v>
      </c>
      <c r="E4724" s="17" t="s">
        <v>24</v>
      </c>
      <c r="F4724" s="23">
        <v>2</v>
      </c>
      <c r="G4724" s="18">
        <v>39.409999999999997</v>
      </c>
      <c r="H4724" s="13">
        <v>0.15279999999999999</v>
      </c>
      <c r="I4724" s="18">
        <v>45.43</v>
      </c>
      <c r="J4724" s="18">
        <f t="shared" si="233"/>
        <v>90.86</v>
      </c>
    </row>
    <row r="4725" spans="1:10" ht="25.95" customHeight="1">
      <c r="A4725" s="2" t="s">
        <v>8629</v>
      </c>
      <c r="B4725" s="3" t="s">
        <v>7740</v>
      </c>
      <c r="C4725" s="2" t="s">
        <v>16</v>
      </c>
      <c r="D4725" s="2" t="s">
        <v>7741</v>
      </c>
      <c r="E4725" s="17" t="s">
        <v>24</v>
      </c>
      <c r="F4725" s="23">
        <v>25</v>
      </c>
      <c r="G4725" s="18">
        <v>2.12</v>
      </c>
      <c r="H4725" s="13">
        <v>0.15279999999999999</v>
      </c>
      <c r="I4725" s="18">
        <v>2.44</v>
      </c>
      <c r="J4725" s="18">
        <f t="shared" si="233"/>
        <v>61</v>
      </c>
    </row>
    <row r="4726" spans="1:10" ht="24" customHeight="1">
      <c r="A4726" s="2" t="s">
        <v>8630</v>
      </c>
      <c r="B4726" s="3" t="s">
        <v>7743</v>
      </c>
      <c r="C4726" s="2" t="s">
        <v>16</v>
      </c>
      <c r="D4726" s="2" t="s">
        <v>7744</v>
      </c>
      <c r="E4726" s="17" t="s">
        <v>24</v>
      </c>
      <c r="F4726" s="23">
        <v>1</v>
      </c>
      <c r="G4726" s="18">
        <v>88.07</v>
      </c>
      <c r="H4726" s="13">
        <v>0.15279999999999999</v>
      </c>
      <c r="I4726" s="18">
        <v>101.52</v>
      </c>
      <c r="J4726" s="18">
        <f t="shared" si="233"/>
        <v>101.52</v>
      </c>
    </row>
    <row r="4727" spans="1:10" ht="39" customHeight="1">
      <c r="A4727" s="2" t="s">
        <v>8631</v>
      </c>
      <c r="B4727" s="3" t="s">
        <v>7754</v>
      </c>
      <c r="C4727" s="2" t="s">
        <v>16</v>
      </c>
      <c r="D4727" s="2" t="s">
        <v>7755</v>
      </c>
      <c r="E4727" s="17" t="s">
        <v>24</v>
      </c>
      <c r="F4727" s="23">
        <v>1</v>
      </c>
      <c r="G4727" s="18">
        <v>63.45</v>
      </c>
      <c r="H4727" s="13">
        <v>0.15279999999999999</v>
      </c>
      <c r="I4727" s="18">
        <v>73.14</v>
      </c>
      <c r="J4727" s="18">
        <f t="shared" si="233"/>
        <v>73.14</v>
      </c>
    </row>
    <row r="4728" spans="1:10" ht="64.95" customHeight="1">
      <c r="A4728" s="2" t="s">
        <v>8632</v>
      </c>
      <c r="B4728" s="3" t="s">
        <v>7757</v>
      </c>
      <c r="C4728" s="2" t="s">
        <v>16</v>
      </c>
      <c r="D4728" s="2" t="s">
        <v>7758</v>
      </c>
      <c r="E4728" s="17" t="s">
        <v>24</v>
      </c>
      <c r="F4728" s="23">
        <v>6</v>
      </c>
      <c r="G4728" s="18">
        <v>0.84</v>
      </c>
      <c r="H4728" s="13">
        <v>0.15279999999999999</v>
      </c>
      <c r="I4728" s="18">
        <v>0.96</v>
      </c>
      <c r="J4728" s="18">
        <f t="shared" si="233"/>
        <v>5.76</v>
      </c>
    </row>
    <row r="4729" spans="1:10" ht="91.05" customHeight="1">
      <c r="A4729" s="2" t="s">
        <v>8633</v>
      </c>
      <c r="B4729" s="3" t="s">
        <v>7760</v>
      </c>
      <c r="C4729" s="2" t="s">
        <v>16</v>
      </c>
      <c r="D4729" s="2" t="s">
        <v>7761</v>
      </c>
      <c r="E4729" s="17" t="s">
        <v>954</v>
      </c>
      <c r="F4729" s="23">
        <v>10</v>
      </c>
      <c r="G4729" s="18">
        <v>6</v>
      </c>
      <c r="H4729" s="13">
        <v>0.15279999999999999</v>
      </c>
      <c r="I4729" s="18">
        <v>6.91</v>
      </c>
      <c r="J4729" s="18">
        <f t="shared" si="233"/>
        <v>69.099999999999994</v>
      </c>
    </row>
    <row r="4730" spans="1:10" ht="91.05" customHeight="1">
      <c r="A4730" s="2" t="s">
        <v>8634</v>
      </c>
      <c r="B4730" s="3" t="s">
        <v>7763</v>
      </c>
      <c r="C4730" s="2" t="s">
        <v>16</v>
      </c>
      <c r="D4730" s="2" t="s">
        <v>7764</v>
      </c>
      <c r="E4730" s="17" t="s">
        <v>954</v>
      </c>
      <c r="F4730" s="23">
        <v>10</v>
      </c>
      <c r="G4730" s="18">
        <v>6</v>
      </c>
      <c r="H4730" s="13">
        <v>0.15279999999999999</v>
      </c>
      <c r="I4730" s="18">
        <v>6.91</v>
      </c>
      <c r="J4730" s="18">
        <f t="shared" si="233"/>
        <v>69.099999999999994</v>
      </c>
    </row>
    <row r="4731" spans="1:10" ht="91.05" customHeight="1">
      <c r="A4731" s="2" t="s">
        <v>8635</v>
      </c>
      <c r="B4731" s="3" t="s">
        <v>7766</v>
      </c>
      <c r="C4731" s="2" t="s">
        <v>16</v>
      </c>
      <c r="D4731" s="2" t="s">
        <v>7767</v>
      </c>
      <c r="E4731" s="17" t="s">
        <v>954</v>
      </c>
      <c r="F4731" s="23">
        <v>10</v>
      </c>
      <c r="G4731" s="18">
        <v>6</v>
      </c>
      <c r="H4731" s="13">
        <v>0.15279999999999999</v>
      </c>
      <c r="I4731" s="18">
        <v>6.91</v>
      </c>
      <c r="J4731" s="18">
        <f t="shared" si="233"/>
        <v>69.099999999999994</v>
      </c>
    </row>
    <row r="4732" spans="1:10" ht="24" customHeight="1">
      <c r="A4732" s="1" t="s">
        <v>8636</v>
      </c>
      <c r="B4732" s="1"/>
      <c r="C4732" s="1"/>
      <c r="D4732" s="1" t="s">
        <v>7145</v>
      </c>
      <c r="E4732" s="15"/>
      <c r="F4732" s="24"/>
      <c r="G4732" s="15"/>
      <c r="H4732" s="12"/>
      <c r="I4732" s="15"/>
      <c r="J4732" s="16">
        <v>35825.620000000003</v>
      </c>
    </row>
    <row r="4733" spans="1:10" ht="220.95" customHeight="1">
      <c r="A4733" s="2" t="s">
        <v>8637</v>
      </c>
      <c r="B4733" s="3" t="s">
        <v>8638</v>
      </c>
      <c r="C4733" s="2" t="s">
        <v>16</v>
      </c>
      <c r="D4733" s="2" t="s">
        <v>8639</v>
      </c>
      <c r="E4733" s="17" t="s">
        <v>24</v>
      </c>
      <c r="F4733" s="23">
        <v>1</v>
      </c>
      <c r="G4733" s="18">
        <v>24315.56</v>
      </c>
      <c r="H4733" s="13">
        <v>0.15279999999999999</v>
      </c>
      <c r="I4733" s="18">
        <v>28030.97</v>
      </c>
      <c r="J4733" s="18">
        <f>TRUNC(F4733 * TRUNC(G4733 * (1 + 15.28 / 100), 2), 2)</f>
        <v>28030.97</v>
      </c>
    </row>
    <row r="4734" spans="1:10" ht="117" customHeight="1">
      <c r="A4734" s="2" t="s">
        <v>8640</v>
      </c>
      <c r="B4734" s="3" t="s">
        <v>8641</v>
      </c>
      <c r="C4734" s="2" t="s">
        <v>16</v>
      </c>
      <c r="D4734" s="2" t="s">
        <v>8642</v>
      </c>
      <c r="E4734" s="17" t="s">
        <v>24</v>
      </c>
      <c r="F4734" s="23">
        <v>7</v>
      </c>
      <c r="G4734" s="18">
        <v>346.3</v>
      </c>
      <c r="H4734" s="13">
        <v>0.15279999999999999</v>
      </c>
      <c r="I4734" s="18">
        <v>399.21</v>
      </c>
      <c r="J4734" s="18">
        <f>TRUNC(F4734 * TRUNC(G4734 * (1 + 15.28 / 100), 2), 2)</f>
        <v>2794.47</v>
      </c>
    </row>
    <row r="4735" spans="1:10" ht="117" customHeight="1">
      <c r="A4735" s="2" t="s">
        <v>8643</v>
      </c>
      <c r="B4735" s="3" t="s">
        <v>8644</v>
      </c>
      <c r="C4735" s="2" t="s">
        <v>16</v>
      </c>
      <c r="D4735" s="2" t="s">
        <v>8645</v>
      </c>
      <c r="E4735" s="17" t="s">
        <v>24</v>
      </c>
      <c r="F4735" s="23">
        <v>2</v>
      </c>
      <c r="G4735" s="18">
        <v>991.38</v>
      </c>
      <c r="H4735" s="13">
        <v>0.15279999999999999</v>
      </c>
      <c r="I4735" s="18">
        <v>1142.8599999999999</v>
      </c>
      <c r="J4735" s="18">
        <f>TRUNC(F4735 * TRUNC(G4735 * (1 + 15.28 / 100), 2), 2)</f>
        <v>2285.7199999999998</v>
      </c>
    </row>
    <row r="4736" spans="1:10" ht="117" customHeight="1">
      <c r="A4736" s="2" t="s">
        <v>8646</v>
      </c>
      <c r="B4736" s="3" t="s">
        <v>8647</v>
      </c>
      <c r="C4736" s="2" t="s">
        <v>16</v>
      </c>
      <c r="D4736" s="2" t="s">
        <v>8648</v>
      </c>
      <c r="E4736" s="17" t="s">
        <v>24</v>
      </c>
      <c r="F4736" s="23">
        <v>2</v>
      </c>
      <c r="G4736" s="18">
        <v>1177.3399999999999</v>
      </c>
      <c r="H4736" s="13">
        <v>0.15279999999999999</v>
      </c>
      <c r="I4736" s="18">
        <v>1357.23</v>
      </c>
      <c r="J4736" s="18">
        <f>TRUNC(F4736 * TRUNC(G4736 * (1 + 15.28 / 100), 2), 2)</f>
        <v>2714.46</v>
      </c>
    </row>
    <row r="4737" spans="1:10" ht="24" customHeight="1">
      <c r="A4737" s="1" t="s">
        <v>8649</v>
      </c>
      <c r="B4737" s="1"/>
      <c r="C4737" s="1"/>
      <c r="D4737" s="1" t="s">
        <v>7367</v>
      </c>
      <c r="E4737" s="15"/>
      <c r="F4737" s="24"/>
      <c r="G4737" s="15"/>
      <c r="H4737" s="12"/>
      <c r="I4737" s="15"/>
      <c r="J4737" s="16">
        <v>10811.29</v>
      </c>
    </row>
    <row r="4738" spans="1:10" ht="78" customHeight="1">
      <c r="A4738" s="2" t="s">
        <v>8650</v>
      </c>
      <c r="B4738" s="3" t="s">
        <v>8651</v>
      </c>
      <c r="C4738" s="2" t="s">
        <v>16</v>
      </c>
      <c r="D4738" s="2" t="s">
        <v>8652</v>
      </c>
      <c r="E4738" s="17" t="s">
        <v>954</v>
      </c>
      <c r="F4738" s="23">
        <v>80</v>
      </c>
      <c r="G4738" s="18">
        <v>35.99</v>
      </c>
      <c r="H4738" s="13">
        <v>0.2223</v>
      </c>
      <c r="I4738" s="18">
        <v>43.99</v>
      </c>
      <c r="J4738" s="18">
        <f t="shared" ref="J4738:J4754" si="234">TRUNC(F4738 * TRUNC(G4738 * (1 + 22.23 / 100), 2), 2)</f>
        <v>3519.2</v>
      </c>
    </row>
    <row r="4739" spans="1:10" ht="25.95" customHeight="1">
      <c r="A4739" s="2" t="s">
        <v>8653</v>
      </c>
      <c r="B4739" s="3" t="s">
        <v>7854</v>
      </c>
      <c r="C4739" s="2" t="s">
        <v>16</v>
      </c>
      <c r="D4739" s="2" t="s">
        <v>7643</v>
      </c>
      <c r="E4739" s="17" t="s">
        <v>24</v>
      </c>
      <c r="F4739" s="23">
        <v>27</v>
      </c>
      <c r="G4739" s="18">
        <v>8.99</v>
      </c>
      <c r="H4739" s="13">
        <v>0.2223</v>
      </c>
      <c r="I4739" s="18">
        <v>10.98</v>
      </c>
      <c r="J4739" s="18">
        <f t="shared" si="234"/>
        <v>296.45999999999998</v>
      </c>
    </row>
    <row r="4740" spans="1:10" ht="78" customHeight="1">
      <c r="A4740" s="2" t="s">
        <v>8654</v>
      </c>
      <c r="B4740" s="3" t="s">
        <v>8655</v>
      </c>
      <c r="C4740" s="2" t="s">
        <v>16</v>
      </c>
      <c r="D4740" s="2" t="s">
        <v>8656</v>
      </c>
      <c r="E4740" s="17" t="s">
        <v>6231</v>
      </c>
      <c r="F4740" s="23">
        <v>40</v>
      </c>
      <c r="G4740" s="18">
        <v>13.49</v>
      </c>
      <c r="H4740" s="13">
        <v>0.2223</v>
      </c>
      <c r="I4740" s="18">
        <v>16.48</v>
      </c>
      <c r="J4740" s="18">
        <f t="shared" si="234"/>
        <v>659.2</v>
      </c>
    </row>
    <row r="4741" spans="1:10" ht="78" customHeight="1">
      <c r="A4741" s="2" t="s">
        <v>8657</v>
      </c>
      <c r="B4741" s="3" t="s">
        <v>8658</v>
      </c>
      <c r="C4741" s="2" t="s">
        <v>16</v>
      </c>
      <c r="D4741" s="2" t="s">
        <v>8659</v>
      </c>
      <c r="E4741" s="17" t="s">
        <v>6231</v>
      </c>
      <c r="F4741" s="23">
        <v>8</v>
      </c>
      <c r="G4741" s="18">
        <v>13.49</v>
      </c>
      <c r="H4741" s="13">
        <v>0.2223</v>
      </c>
      <c r="I4741" s="18">
        <v>16.48</v>
      </c>
      <c r="J4741" s="18">
        <f t="shared" si="234"/>
        <v>131.84</v>
      </c>
    </row>
    <row r="4742" spans="1:10" ht="64.95" customHeight="1">
      <c r="A4742" s="2" t="s">
        <v>8660</v>
      </c>
      <c r="B4742" s="3" t="s">
        <v>8661</v>
      </c>
      <c r="C4742" s="2" t="s">
        <v>16</v>
      </c>
      <c r="D4742" s="2" t="s">
        <v>8662</v>
      </c>
      <c r="E4742" s="17" t="s">
        <v>6231</v>
      </c>
      <c r="F4742" s="23">
        <v>8</v>
      </c>
      <c r="G4742" s="18">
        <v>13.49</v>
      </c>
      <c r="H4742" s="13">
        <v>0.2223</v>
      </c>
      <c r="I4742" s="18">
        <v>16.48</v>
      </c>
      <c r="J4742" s="18">
        <f t="shared" si="234"/>
        <v>131.84</v>
      </c>
    </row>
    <row r="4743" spans="1:10" ht="52.05" customHeight="1">
      <c r="A4743" s="2" t="s">
        <v>8663</v>
      </c>
      <c r="B4743" s="3" t="s">
        <v>8664</v>
      </c>
      <c r="C4743" s="2" t="s">
        <v>16</v>
      </c>
      <c r="D4743" s="2" t="s">
        <v>8616</v>
      </c>
      <c r="E4743" s="17" t="s">
        <v>24</v>
      </c>
      <c r="F4743" s="23">
        <v>20</v>
      </c>
      <c r="G4743" s="18">
        <v>13.49</v>
      </c>
      <c r="H4743" s="13">
        <v>0.2223</v>
      </c>
      <c r="I4743" s="18">
        <v>16.48</v>
      </c>
      <c r="J4743" s="18">
        <f t="shared" si="234"/>
        <v>329.6</v>
      </c>
    </row>
    <row r="4744" spans="1:10" ht="52.05" customHeight="1">
      <c r="A4744" s="2" t="s">
        <v>8665</v>
      </c>
      <c r="B4744" s="3" t="s">
        <v>8666</v>
      </c>
      <c r="C4744" s="2" t="s">
        <v>16</v>
      </c>
      <c r="D4744" s="2" t="s">
        <v>8619</v>
      </c>
      <c r="E4744" s="17" t="s">
        <v>24</v>
      </c>
      <c r="F4744" s="23">
        <v>8</v>
      </c>
      <c r="G4744" s="18">
        <v>13.49</v>
      </c>
      <c r="H4744" s="13">
        <v>0.2223</v>
      </c>
      <c r="I4744" s="18">
        <v>16.48</v>
      </c>
      <c r="J4744" s="18">
        <f t="shared" si="234"/>
        <v>131.84</v>
      </c>
    </row>
    <row r="4745" spans="1:10" ht="142.94999999999999" customHeight="1">
      <c r="A4745" s="2" t="s">
        <v>8667</v>
      </c>
      <c r="B4745" s="3" t="s">
        <v>8668</v>
      </c>
      <c r="C4745" s="2" t="s">
        <v>16</v>
      </c>
      <c r="D4745" s="2" t="s">
        <v>8622</v>
      </c>
      <c r="E4745" s="17" t="s">
        <v>954</v>
      </c>
      <c r="F4745" s="23">
        <v>180</v>
      </c>
      <c r="G4745" s="18">
        <v>13.49</v>
      </c>
      <c r="H4745" s="13">
        <v>0.2223</v>
      </c>
      <c r="I4745" s="18">
        <v>16.48</v>
      </c>
      <c r="J4745" s="18">
        <f t="shared" si="234"/>
        <v>2966.4</v>
      </c>
    </row>
    <row r="4746" spans="1:10" ht="39" customHeight="1">
      <c r="A4746" s="2" t="s">
        <v>8669</v>
      </c>
      <c r="B4746" s="3" t="s">
        <v>7879</v>
      </c>
      <c r="C4746" s="2" t="s">
        <v>16</v>
      </c>
      <c r="D4746" s="2" t="s">
        <v>7675</v>
      </c>
      <c r="E4746" s="17" t="s">
        <v>954</v>
      </c>
      <c r="F4746" s="23">
        <v>30</v>
      </c>
      <c r="G4746" s="18">
        <v>12.84</v>
      </c>
      <c r="H4746" s="13">
        <v>0.2223</v>
      </c>
      <c r="I4746" s="18">
        <v>15.69</v>
      </c>
      <c r="J4746" s="18">
        <f t="shared" si="234"/>
        <v>470.7</v>
      </c>
    </row>
    <row r="4747" spans="1:10" ht="78" customHeight="1">
      <c r="A4747" s="2" t="s">
        <v>8670</v>
      </c>
      <c r="B4747" s="3" t="s">
        <v>7887</v>
      </c>
      <c r="C4747" s="2" t="s">
        <v>16</v>
      </c>
      <c r="D4747" s="2" t="s">
        <v>7687</v>
      </c>
      <c r="E4747" s="17" t="s">
        <v>24</v>
      </c>
      <c r="F4747" s="23">
        <v>2</v>
      </c>
      <c r="G4747" s="18">
        <v>10.58</v>
      </c>
      <c r="H4747" s="13">
        <v>0.2223</v>
      </c>
      <c r="I4747" s="18">
        <v>12.93</v>
      </c>
      <c r="J4747" s="18">
        <f t="shared" si="234"/>
        <v>25.86</v>
      </c>
    </row>
    <row r="4748" spans="1:10" ht="25.95" customHeight="1">
      <c r="A4748" s="2" t="s">
        <v>8671</v>
      </c>
      <c r="B4748" s="3" t="s">
        <v>7925</v>
      </c>
      <c r="C4748" s="2" t="s">
        <v>16</v>
      </c>
      <c r="D4748" s="2" t="s">
        <v>7741</v>
      </c>
      <c r="E4748" s="17" t="s">
        <v>24</v>
      </c>
      <c r="F4748" s="23">
        <v>25</v>
      </c>
      <c r="G4748" s="18">
        <v>52.88</v>
      </c>
      <c r="H4748" s="13">
        <v>0.2223</v>
      </c>
      <c r="I4748" s="18">
        <v>64.63</v>
      </c>
      <c r="J4748" s="18">
        <f t="shared" si="234"/>
        <v>1615.75</v>
      </c>
    </row>
    <row r="4749" spans="1:10" ht="24" customHeight="1">
      <c r="A4749" s="2" t="s">
        <v>8672</v>
      </c>
      <c r="B4749" s="3" t="s">
        <v>7927</v>
      </c>
      <c r="C4749" s="2" t="s">
        <v>16</v>
      </c>
      <c r="D4749" s="2" t="s">
        <v>7744</v>
      </c>
      <c r="E4749" s="17" t="s">
        <v>24</v>
      </c>
      <c r="F4749" s="23">
        <v>1</v>
      </c>
      <c r="G4749" s="18">
        <v>52.7</v>
      </c>
      <c r="H4749" s="13">
        <v>0.2223</v>
      </c>
      <c r="I4749" s="18">
        <v>64.41</v>
      </c>
      <c r="J4749" s="18">
        <f t="shared" si="234"/>
        <v>64.41</v>
      </c>
    </row>
    <row r="4750" spans="1:10" ht="39" customHeight="1">
      <c r="A4750" s="2" t="s">
        <v>8673</v>
      </c>
      <c r="B4750" s="3" t="s">
        <v>8674</v>
      </c>
      <c r="C4750" s="2" t="s">
        <v>16</v>
      </c>
      <c r="D4750" s="2" t="s">
        <v>8675</v>
      </c>
      <c r="E4750" s="17" t="s">
        <v>24</v>
      </c>
      <c r="F4750" s="23">
        <v>1</v>
      </c>
      <c r="G4750" s="18">
        <v>105.75</v>
      </c>
      <c r="H4750" s="13">
        <v>0.2223</v>
      </c>
      <c r="I4750" s="18">
        <v>129.25</v>
      </c>
      <c r="J4750" s="18">
        <f t="shared" si="234"/>
        <v>129.25</v>
      </c>
    </row>
    <row r="4751" spans="1:10" ht="64.95" customHeight="1">
      <c r="A4751" s="2" t="s">
        <v>8676</v>
      </c>
      <c r="B4751" s="3" t="s">
        <v>7936</v>
      </c>
      <c r="C4751" s="2" t="s">
        <v>16</v>
      </c>
      <c r="D4751" s="2" t="s">
        <v>7758</v>
      </c>
      <c r="E4751" s="17" t="s">
        <v>24</v>
      </c>
      <c r="F4751" s="23">
        <v>6</v>
      </c>
      <c r="G4751" s="18">
        <v>1.96</v>
      </c>
      <c r="H4751" s="13">
        <v>0.2223</v>
      </c>
      <c r="I4751" s="18">
        <v>2.39</v>
      </c>
      <c r="J4751" s="18">
        <f t="shared" si="234"/>
        <v>14.34</v>
      </c>
    </row>
    <row r="4752" spans="1:10" ht="91.05" customHeight="1">
      <c r="A4752" s="2" t="s">
        <v>8677</v>
      </c>
      <c r="B4752" s="3" t="s">
        <v>7938</v>
      </c>
      <c r="C4752" s="2" t="s">
        <v>16</v>
      </c>
      <c r="D4752" s="2" t="s">
        <v>7761</v>
      </c>
      <c r="E4752" s="17" t="s">
        <v>954</v>
      </c>
      <c r="F4752" s="23">
        <v>10</v>
      </c>
      <c r="G4752" s="18">
        <v>8.86</v>
      </c>
      <c r="H4752" s="13">
        <v>0.2223</v>
      </c>
      <c r="I4752" s="18">
        <v>10.82</v>
      </c>
      <c r="J4752" s="18">
        <f t="shared" si="234"/>
        <v>108.2</v>
      </c>
    </row>
    <row r="4753" spans="1:10" ht="91.05" customHeight="1">
      <c r="A4753" s="2" t="s">
        <v>8678</v>
      </c>
      <c r="B4753" s="3" t="s">
        <v>7940</v>
      </c>
      <c r="C4753" s="2" t="s">
        <v>16</v>
      </c>
      <c r="D4753" s="2" t="s">
        <v>7764</v>
      </c>
      <c r="E4753" s="17" t="s">
        <v>954</v>
      </c>
      <c r="F4753" s="23">
        <v>10</v>
      </c>
      <c r="G4753" s="18">
        <v>8.86</v>
      </c>
      <c r="H4753" s="13">
        <v>0.2223</v>
      </c>
      <c r="I4753" s="18">
        <v>10.82</v>
      </c>
      <c r="J4753" s="18">
        <f t="shared" si="234"/>
        <v>108.2</v>
      </c>
    </row>
    <row r="4754" spans="1:10" ht="91.05" customHeight="1">
      <c r="A4754" s="2" t="s">
        <v>8679</v>
      </c>
      <c r="B4754" s="3" t="s">
        <v>7942</v>
      </c>
      <c r="C4754" s="2" t="s">
        <v>16</v>
      </c>
      <c r="D4754" s="2" t="s">
        <v>7767</v>
      </c>
      <c r="E4754" s="17" t="s">
        <v>954</v>
      </c>
      <c r="F4754" s="23">
        <v>10</v>
      </c>
      <c r="G4754" s="18">
        <v>8.86</v>
      </c>
      <c r="H4754" s="13">
        <v>0.2223</v>
      </c>
      <c r="I4754" s="18">
        <v>10.82</v>
      </c>
      <c r="J4754" s="18">
        <f t="shared" si="234"/>
        <v>108.2</v>
      </c>
    </row>
    <row r="4755" spans="1:10" ht="25.95" customHeight="1">
      <c r="A4755" s="1" t="s">
        <v>8680</v>
      </c>
      <c r="B4755" s="1"/>
      <c r="C4755" s="1"/>
      <c r="D4755" s="1" t="s">
        <v>7353</v>
      </c>
      <c r="E4755" s="15"/>
      <c r="F4755" s="24"/>
      <c r="G4755" s="15"/>
      <c r="H4755" s="12"/>
      <c r="I4755" s="15"/>
      <c r="J4755" s="16">
        <v>37985.5</v>
      </c>
    </row>
    <row r="4756" spans="1:10" ht="220.95" customHeight="1">
      <c r="A4756" s="2" t="s">
        <v>8681</v>
      </c>
      <c r="B4756" s="3" t="s">
        <v>8682</v>
      </c>
      <c r="C4756" s="2" t="s">
        <v>16</v>
      </c>
      <c r="D4756" s="2" t="s">
        <v>8639</v>
      </c>
      <c r="E4756" s="17" t="s">
        <v>24</v>
      </c>
      <c r="F4756" s="23">
        <v>1</v>
      </c>
      <c r="G4756" s="18">
        <v>24315.56</v>
      </c>
      <c r="H4756" s="13">
        <v>0.2223</v>
      </c>
      <c r="I4756" s="18">
        <v>29720.9</v>
      </c>
      <c r="J4756" s="18">
        <f>TRUNC(F4756 * TRUNC(G4756 * (1 + 22.23 / 100), 2), 2)</f>
        <v>29720.9</v>
      </c>
    </row>
    <row r="4757" spans="1:10" ht="117" customHeight="1">
      <c r="A4757" s="2" t="s">
        <v>8683</v>
      </c>
      <c r="B4757" s="3" t="s">
        <v>8684</v>
      </c>
      <c r="C4757" s="2" t="s">
        <v>16</v>
      </c>
      <c r="D4757" s="2" t="s">
        <v>8642</v>
      </c>
      <c r="E4757" s="17" t="s">
        <v>24</v>
      </c>
      <c r="F4757" s="23">
        <v>7</v>
      </c>
      <c r="G4757" s="18">
        <v>346.3</v>
      </c>
      <c r="H4757" s="13">
        <v>0.2223</v>
      </c>
      <c r="I4757" s="18">
        <v>423.28</v>
      </c>
      <c r="J4757" s="18">
        <f>TRUNC(F4757 * TRUNC(G4757 * (1 + 22.23 / 100), 2), 2)</f>
        <v>2962.96</v>
      </c>
    </row>
    <row r="4758" spans="1:10" ht="117" customHeight="1">
      <c r="A4758" s="2" t="s">
        <v>8685</v>
      </c>
      <c r="B4758" s="3" t="s">
        <v>8686</v>
      </c>
      <c r="C4758" s="2" t="s">
        <v>16</v>
      </c>
      <c r="D4758" s="2" t="s">
        <v>8645</v>
      </c>
      <c r="E4758" s="17" t="s">
        <v>24</v>
      </c>
      <c r="F4758" s="23">
        <v>2</v>
      </c>
      <c r="G4758" s="18">
        <v>991.38</v>
      </c>
      <c r="H4758" s="13">
        <v>0.2223</v>
      </c>
      <c r="I4758" s="18">
        <v>1211.76</v>
      </c>
      <c r="J4758" s="18">
        <f>TRUNC(F4758 * TRUNC(G4758 * (1 + 22.23 / 100), 2), 2)</f>
        <v>2423.52</v>
      </c>
    </row>
    <row r="4759" spans="1:10" ht="117" customHeight="1">
      <c r="A4759" s="2" t="s">
        <v>8687</v>
      </c>
      <c r="B4759" s="3" t="s">
        <v>8688</v>
      </c>
      <c r="C4759" s="2" t="s">
        <v>16</v>
      </c>
      <c r="D4759" s="2" t="s">
        <v>8648</v>
      </c>
      <c r="E4759" s="17" t="s">
        <v>24</v>
      </c>
      <c r="F4759" s="23">
        <v>2</v>
      </c>
      <c r="G4759" s="18">
        <v>1177.3399999999999</v>
      </c>
      <c r="H4759" s="13">
        <v>0.2223</v>
      </c>
      <c r="I4759" s="18">
        <v>1439.06</v>
      </c>
      <c r="J4759" s="18">
        <f>TRUNC(F4759 * TRUNC(G4759 * (1 + 22.23 / 100), 2), 2)</f>
        <v>2878.12</v>
      </c>
    </row>
    <row r="4760" spans="1:10" ht="24" customHeight="1">
      <c r="A4760" s="1" t="s">
        <v>8689</v>
      </c>
      <c r="B4760" s="1"/>
      <c r="C4760" s="1"/>
      <c r="D4760" s="1" t="s">
        <v>7401</v>
      </c>
      <c r="E4760" s="15"/>
      <c r="F4760" s="24"/>
      <c r="G4760" s="15"/>
      <c r="H4760" s="12"/>
      <c r="I4760" s="15"/>
      <c r="J4760" s="16">
        <v>6970.41</v>
      </c>
    </row>
    <row r="4761" spans="1:10" ht="25.95" customHeight="1">
      <c r="A4761" s="2" t="s">
        <v>8690</v>
      </c>
      <c r="B4761" s="3" t="s">
        <v>8691</v>
      </c>
      <c r="C4761" s="2" t="s">
        <v>16</v>
      </c>
      <c r="D4761" s="2" t="s">
        <v>8692</v>
      </c>
      <c r="E4761" s="17" t="s">
        <v>24</v>
      </c>
      <c r="F4761" s="23">
        <v>1</v>
      </c>
      <c r="G4761" s="18">
        <v>5702.7</v>
      </c>
      <c r="H4761" s="13">
        <v>0.2223</v>
      </c>
      <c r="I4761" s="18">
        <v>6970.41</v>
      </c>
      <c r="J4761" s="18">
        <f>TRUNC(F4761 * TRUNC(G4761 * (1 + 22.23 / 100), 2), 2)</f>
        <v>6970.41</v>
      </c>
    </row>
    <row r="4762" spans="1:10" ht="24" customHeight="1">
      <c r="A4762" s="1" t="s">
        <v>8693</v>
      </c>
      <c r="B4762" s="1"/>
      <c r="C4762" s="1"/>
      <c r="D4762" s="1" t="s">
        <v>8694</v>
      </c>
      <c r="E4762" s="15"/>
      <c r="F4762" s="24"/>
      <c r="G4762" s="15"/>
      <c r="H4762" s="12"/>
      <c r="I4762" s="15"/>
      <c r="J4762" s="16">
        <v>387949.25</v>
      </c>
    </row>
    <row r="4763" spans="1:10" ht="24" customHeight="1">
      <c r="A4763" s="1" t="s">
        <v>8695</v>
      </c>
      <c r="B4763" s="1"/>
      <c r="C4763" s="1"/>
      <c r="D4763" s="1" t="s">
        <v>7302</v>
      </c>
      <c r="E4763" s="15"/>
      <c r="F4763" s="24"/>
      <c r="G4763" s="15"/>
      <c r="H4763" s="12"/>
      <c r="I4763" s="15"/>
      <c r="J4763" s="16">
        <v>74914.899999999994</v>
      </c>
    </row>
    <row r="4764" spans="1:10" ht="39" customHeight="1">
      <c r="A4764" s="2" t="s">
        <v>8696</v>
      </c>
      <c r="B4764" s="3" t="s">
        <v>7639</v>
      </c>
      <c r="C4764" s="2" t="s">
        <v>16</v>
      </c>
      <c r="D4764" s="2" t="s">
        <v>7640</v>
      </c>
      <c r="E4764" s="17" t="s">
        <v>954</v>
      </c>
      <c r="F4764" s="23">
        <v>670</v>
      </c>
      <c r="G4764" s="18">
        <v>41.06</v>
      </c>
      <c r="H4764" s="13">
        <v>0.15279999999999999</v>
      </c>
      <c r="I4764" s="18">
        <v>47.33</v>
      </c>
      <c r="J4764" s="18">
        <f t="shared" ref="J4764:J4785" si="235">TRUNC(F4764 * TRUNC(G4764 * (1 + 15.28 / 100), 2), 2)</f>
        <v>31711.1</v>
      </c>
    </row>
    <row r="4765" spans="1:10" ht="25.95" customHeight="1">
      <c r="A4765" s="2" t="s">
        <v>8697</v>
      </c>
      <c r="B4765" s="3" t="s">
        <v>7642</v>
      </c>
      <c r="C4765" s="2" t="s">
        <v>16</v>
      </c>
      <c r="D4765" s="2" t="s">
        <v>7643</v>
      </c>
      <c r="E4765" s="17" t="s">
        <v>24</v>
      </c>
      <c r="F4765" s="23">
        <v>224</v>
      </c>
      <c r="G4765" s="18">
        <v>2.89</v>
      </c>
      <c r="H4765" s="13">
        <v>0.15279999999999999</v>
      </c>
      <c r="I4765" s="18">
        <v>3.33</v>
      </c>
      <c r="J4765" s="18">
        <f t="shared" si="235"/>
        <v>745.92</v>
      </c>
    </row>
    <row r="4766" spans="1:10" ht="78" customHeight="1">
      <c r="A4766" s="2" t="s">
        <v>8698</v>
      </c>
      <c r="B4766" s="3" t="s">
        <v>7645</v>
      </c>
      <c r="C4766" s="2" t="s">
        <v>16</v>
      </c>
      <c r="D4766" s="2" t="s">
        <v>7646</v>
      </c>
      <c r="E4766" s="17" t="s">
        <v>6231</v>
      </c>
      <c r="F4766" s="23">
        <v>111</v>
      </c>
      <c r="G4766" s="18">
        <v>9.15</v>
      </c>
      <c r="H4766" s="13">
        <v>0.15279999999999999</v>
      </c>
      <c r="I4766" s="18">
        <v>10.54</v>
      </c>
      <c r="J4766" s="18">
        <f t="shared" si="235"/>
        <v>1169.94</v>
      </c>
    </row>
    <row r="4767" spans="1:10" ht="78" customHeight="1">
      <c r="A4767" s="2" t="s">
        <v>8699</v>
      </c>
      <c r="B4767" s="3" t="s">
        <v>8700</v>
      </c>
      <c r="C4767" s="2" t="s">
        <v>16</v>
      </c>
      <c r="D4767" s="2" t="s">
        <v>8701</v>
      </c>
      <c r="E4767" s="17" t="s">
        <v>6231</v>
      </c>
      <c r="F4767" s="23">
        <v>175</v>
      </c>
      <c r="G4767" s="18">
        <v>10.01</v>
      </c>
      <c r="H4767" s="13">
        <v>0.15279999999999999</v>
      </c>
      <c r="I4767" s="18">
        <v>11.53</v>
      </c>
      <c r="J4767" s="18">
        <f t="shared" si="235"/>
        <v>2017.75</v>
      </c>
    </row>
    <row r="4768" spans="1:10" ht="78" customHeight="1">
      <c r="A4768" s="2" t="s">
        <v>8702</v>
      </c>
      <c r="B4768" s="3" t="s">
        <v>7645</v>
      </c>
      <c r="C4768" s="2" t="s">
        <v>16</v>
      </c>
      <c r="D4768" s="2" t="s">
        <v>7646</v>
      </c>
      <c r="E4768" s="17" t="s">
        <v>6231</v>
      </c>
      <c r="F4768" s="23">
        <v>77</v>
      </c>
      <c r="G4768" s="18">
        <v>9.15</v>
      </c>
      <c r="H4768" s="13">
        <v>0.15279999999999999</v>
      </c>
      <c r="I4768" s="18">
        <v>10.54</v>
      </c>
      <c r="J4768" s="18">
        <f t="shared" si="235"/>
        <v>811.58</v>
      </c>
    </row>
    <row r="4769" spans="1:10" ht="103.95" customHeight="1">
      <c r="A4769" s="2" t="s">
        <v>8703</v>
      </c>
      <c r="B4769" s="3" t="s">
        <v>8704</v>
      </c>
      <c r="C4769" s="2" t="s">
        <v>16</v>
      </c>
      <c r="D4769" s="2" t="s">
        <v>8705</v>
      </c>
      <c r="E4769" s="17" t="s">
        <v>6231</v>
      </c>
      <c r="F4769" s="23">
        <v>5</v>
      </c>
      <c r="G4769" s="18">
        <v>15.9</v>
      </c>
      <c r="H4769" s="13">
        <v>0.15279999999999999</v>
      </c>
      <c r="I4769" s="18">
        <v>18.32</v>
      </c>
      <c r="J4769" s="18">
        <f t="shared" si="235"/>
        <v>91.6</v>
      </c>
    </row>
    <row r="4770" spans="1:10" ht="64.95" customHeight="1">
      <c r="A4770" s="2" t="s">
        <v>8706</v>
      </c>
      <c r="B4770" s="3" t="s">
        <v>8612</v>
      </c>
      <c r="C4770" s="2" t="s">
        <v>16</v>
      </c>
      <c r="D4770" s="2" t="s">
        <v>8613</v>
      </c>
      <c r="E4770" s="17" t="s">
        <v>6231</v>
      </c>
      <c r="F4770" s="23">
        <v>53</v>
      </c>
      <c r="G4770" s="18">
        <v>13.82</v>
      </c>
      <c r="H4770" s="13">
        <v>0.15279999999999999</v>
      </c>
      <c r="I4770" s="18">
        <v>15.93</v>
      </c>
      <c r="J4770" s="18">
        <f t="shared" si="235"/>
        <v>844.29</v>
      </c>
    </row>
    <row r="4771" spans="1:10" ht="64.95" customHeight="1">
      <c r="A4771" s="2" t="s">
        <v>8707</v>
      </c>
      <c r="B4771" s="3" t="s">
        <v>8708</v>
      </c>
      <c r="C4771" s="2" t="s">
        <v>16</v>
      </c>
      <c r="D4771" s="2" t="s">
        <v>8709</v>
      </c>
      <c r="E4771" s="17" t="s">
        <v>6231</v>
      </c>
      <c r="F4771" s="23">
        <v>39</v>
      </c>
      <c r="G4771" s="18">
        <v>8.6199999999999992</v>
      </c>
      <c r="H4771" s="13">
        <v>0.15279999999999999</v>
      </c>
      <c r="I4771" s="18">
        <v>9.93</v>
      </c>
      <c r="J4771" s="18">
        <f t="shared" si="235"/>
        <v>387.27</v>
      </c>
    </row>
    <row r="4772" spans="1:10" ht="52.05" customHeight="1">
      <c r="A4772" s="2" t="s">
        <v>8710</v>
      </c>
      <c r="B4772" s="3" t="s">
        <v>8711</v>
      </c>
      <c r="C4772" s="2" t="s">
        <v>16</v>
      </c>
      <c r="D4772" s="2" t="s">
        <v>8712</v>
      </c>
      <c r="E4772" s="17" t="s">
        <v>6231</v>
      </c>
      <c r="F4772" s="23">
        <v>3</v>
      </c>
      <c r="G4772" s="18">
        <v>10.62</v>
      </c>
      <c r="H4772" s="13">
        <v>0.15279999999999999</v>
      </c>
      <c r="I4772" s="18">
        <v>12.24</v>
      </c>
      <c r="J4772" s="18">
        <f t="shared" si="235"/>
        <v>36.72</v>
      </c>
    </row>
    <row r="4773" spans="1:10" ht="24" customHeight="1">
      <c r="A4773" s="2" t="s">
        <v>8713</v>
      </c>
      <c r="B4773" s="3" t="s">
        <v>8714</v>
      </c>
      <c r="C4773" s="2" t="s">
        <v>16</v>
      </c>
      <c r="D4773" s="2" t="s">
        <v>8715</v>
      </c>
      <c r="E4773" s="17" t="s">
        <v>954</v>
      </c>
      <c r="F4773" s="23">
        <v>3</v>
      </c>
      <c r="G4773" s="18">
        <v>19.61</v>
      </c>
      <c r="H4773" s="13">
        <v>0.15279999999999999</v>
      </c>
      <c r="I4773" s="18">
        <v>22.6</v>
      </c>
      <c r="J4773" s="18">
        <f t="shared" si="235"/>
        <v>67.8</v>
      </c>
    </row>
    <row r="4774" spans="1:10" ht="52.05" customHeight="1">
      <c r="A4774" s="2" t="s">
        <v>8716</v>
      </c>
      <c r="B4774" s="3" t="s">
        <v>8615</v>
      </c>
      <c r="C4774" s="2" t="s">
        <v>16</v>
      </c>
      <c r="D4774" s="2" t="s">
        <v>8616</v>
      </c>
      <c r="E4774" s="17" t="s">
        <v>24</v>
      </c>
      <c r="F4774" s="23">
        <v>93</v>
      </c>
      <c r="G4774" s="18">
        <v>16.670000000000002</v>
      </c>
      <c r="H4774" s="13">
        <v>0.15279999999999999</v>
      </c>
      <c r="I4774" s="18">
        <v>19.21</v>
      </c>
      <c r="J4774" s="18">
        <f t="shared" si="235"/>
        <v>1786.53</v>
      </c>
    </row>
    <row r="4775" spans="1:10" ht="52.05" customHeight="1">
      <c r="A4775" s="2" t="s">
        <v>8717</v>
      </c>
      <c r="B4775" s="3" t="s">
        <v>8618</v>
      </c>
      <c r="C4775" s="2" t="s">
        <v>16</v>
      </c>
      <c r="D4775" s="2" t="s">
        <v>8619</v>
      </c>
      <c r="E4775" s="17" t="s">
        <v>24</v>
      </c>
      <c r="F4775" s="23">
        <v>97</v>
      </c>
      <c r="G4775" s="18">
        <v>16.670000000000002</v>
      </c>
      <c r="H4775" s="13">
        <v>0.15279999999999999</v>
      </c>
      <c r="I4775" s="18">
        <v>19.21</v>
      </c>
      <c r="J4775" s="18">
        <f t="shared" si="235"/>
        <v>1863.37</v>
      </c>
    </row>
    <row r="4776" spans="1:10" ht="142.94999999999999" customHeight="1">
      <c r="A4776" s="2" t="s">
        <v>8718</v>
      </c>
      <c r="B4776" s="3" t="s">
        <v>8621</v>
      </c>
      <c r="C4776" s="2" t="s">
        <v>16</v>
      </c>
      <c r="D4776" s="2" t="s">
        <v>8622</v>
      </c>
      <c r="E4776" s="17" t="s">
        <v>954</v>
      </c>
      <c r="F4776" s="23">
        <v>1540</v>
      </c>
      <c r="G4776" s="18">
        <v>18.39</v>
      </c>
      <c r="H4776" s="13">
        <v>0.15279999999999999</v>
      </c>
      <c r="I4776" s="18">
        <v>21.19</v>
      </c>
      <c r="J4776" s="18">
        <f t="shared" si="235"/>
        <v>32632.6</v>
      </c>
    </row>
    <row r="4777" spans="1:10" ht="39" customHeight="1">
      <c r="A4777" s="2" t="s">
        <v>8719</v>
      </c>
      <c r="B4777" s="3" t="s">
        <v>8624</v>
      </c>
      <c r="C4777" s="2" t="s">
        <v>16</v>
      </c>
      <c r="D4777" s="2" t="s">
        <v>8625</v>
      </c>
      <c r="E4777" s="17" t="s">
        <v>954</v>
      </c>
      <c r="F4777" s="23">
        <v>40</v>
      </c>
      <c r="G4777" s="18">
        <v>2.29</v>
      </c>
      <c r="H4777" s="13">
        <v>0.15279999999999999</v>
      </c>
      <c r="I4777" s="18">
        <v>2.63</v>
      </c>
      <c r="J4777" s="18">
        <f t="shared" si="235"/>
        <v>105.2</v>
      </c>
    </row>
    <row r="4778" spans="1:10" ht="39" customHeight="1">
      <c r="A4778" s="2" t="s">
        <v>8720</v>
      </c>
      <c r="B4778" s="3" t="s">
        <v>8627</v>
      </c>
      <c r="C4778" s="2" t="s">
        <v>16</v>
      </c>
      <c r="D4778" s="2" t="s">
        <v>8628</v>
      </c>
      <c r="E4778" s="17" t="s">
        <v>24</v>
      </c>
      <c r="F4778" s="23">
        <v>2</v>
      </c>
      <c r="G4778" s="18">
        <v>39.409999999999997</v>
      </c>
      <c r="H4778" s="13">
        <v>0.15279999999999999</v>
      </c>
      <c r="I4778" s="18">
        <v>45.43</v>
      </c>
      <c r="J4778" s="18">
        <f t="shared" si="235"/>
        <v>90.86</v>
      </c>
    </row>
    <row r="4779" spans="1:10" ht="25.95" customHeight="1">
      <c r="A4779" s="2" t="s">
        <v>8721</v>
      </c>
      <c r="B4779" s="3" t="s">
        <v>7740</v>
      </c>
      <c r="C4779" s="2" t="s">
        <v>16</v>
      </c>
      <c r="D4779" s="2" t="s">
        <v>7741</v>
      </c>
      <c r="E4779" s="17" t="s">
        <v>24</v>
      </c>
      <c r="F4779" s="23">
        <v>25</v>
      </c>
      <c r="G4779" s="18">
        <v>2.12</v>
      </c>
      <c r="H4779" s="13">
        <v>0.15279999999999999</v>
      </c>
      <c r="I4779" s="18">
        <v>2.44</v>
      </c>
      <c r="J4779" s="18">
        <f t="shared" si="235"/>
        <v>61</v>
      </c>
    </row>
    <row r="4780" spans="1:10" ht="24" customHeight="1">
      <c r="A4780" s="2" t="s">
        <v>8722</v>
      </c>
      <c r="B4780" s="3" t="s">
        <v>7743</v>
      </c>
      <c r="C4780" s="2" t="s">
        <v>16</v>
      </c>
      <c r="D4780" s="2" t="s">
        <v>7744</v>
      </c>
      <c r="E4780" s="17" t="s">
        <v>24</v>
      </c>
      <c r="F4780" s="23">
        <v>1</v>
      </c>
      <c r="G4780" s="18">
        <v>88.07</v>
      </c>
      <c r="H4780" s="13">
        <v>0.15279999999999999</v>
      </c>
      <c r="I4780" s="18">
        <v>101.52</v>
      </c>
      <c r="J4780" s="18">
        <f t="shared" si="235"/>
        <v>101.52</v>
      </c>
    </row>
    <row r="4781" spans="1:10" ht="39" customHeight="1">
      <c r="A4781" s="2" t="s">
        <v>8723</v>
      </c>
      <c r="B4781" s="3" t="s">
        <v>7754</v>
      </c>
      <c r="C4781" s="2" t="s">
        <v>16</v>
      </c>
      <c r="D4781" s="2" t="s">
        <v>7755</v>
      </c>
      <c r="E4781" s="17" t="s">
        <v>24</v>
      </c>
      <c r="F4781" s="23">
        <v>1</v>
      </c>
      <c r="G4781" s="18">
        <v>63.45</v>
      </c>
      <c r="H4781" s="13">
        <v>0.15279999999999999</v>
      </c>
      <c r="I4781" s="18">
        <v>73.14</v>
      </c>
      <c r="J4781" s="18">
        <f t="shared" si="235"/>
        <v>73.14</v>
      </c>
    </row>
    <row r="4782" spans="1:10" ht="64.95" customHeight="1">
      <c r="A4782" s="2" t="s">
        <v>8724</v>
      </c>
      <c r="B4782" s="3" t="s">
        <v>7757</v>
      </c>
      <c r="C4782" s="2" t="s">
        <v>16</v>
      </c>
      <c r="D4782" s="2" t="s">
        <v>7758</v>
      </c>
      <c r="E4782" s="17" t="s">
        <v>24</v>
      </c>
      <c r="F4782" s="23">
        <v>6</v>
      </c>
      <c r="G4782" s="18">
        <v>0.84</v>
      </c>
      <c r="H4782" s="13">
        <v>0.15279999999999999</v>
      </c>
      <c r="I4782" s="18">
        <v>0.96</v>
      </c>
      <c r="J4782" s="18">
        <f t="shared" si="235"/>
        <v>5.76</v>
      </c>
    </row>
    <row r="4783" spans="1:10" ht="91.05" customHeight="1">
      <c r="A4783" s="2" t="s">
        <v>8725</v>
      </c>
      <c r="B4783" s="3" t="s">
        <v>7760</v>
      </c>
      <c r="C4783" s="2" t="s">
        <v>16</v>
      </c>
      <c r="D4783" s="2" t="s">
        <v>7761</v>
      </c>
      <c r="E4783" s="17" t="s">
        <v>954</v>
      </c>
      <c r="F4783" s="23">
        <v>15</v>
      </c>
      <c r="G4783" s="18">
        <v>6</v>
      </c>
      <c r="H4783" s="13">
        <v>0.15279999999999999</v>
      </c>
      <c r="I4783" s="18">
        <v>6.91</v>
      </c>
      <c r="J4783" s="18">
        <f t="shared" si="235"/>
        <v>103.65</v>
      </c>
    </row>
    <row r="4784" spans="1:10" ht="91.05" customHeight="1">
      <c r="A4784" s="2" t="s">
        <v>8726</v>
      </c>
      <c r="B4784" s="3" t="s">
        <v>7763</v>
      </c>
      <c r="C4784" s="2" t="s">
        <v>16</v>
      </c>
      <c r="D4784" s="2" t="s">
        <v>7764</v>
      </c>
      <c r="E4784" s="17" t="s">
        <v>954</v>
      </c>
      <c r="F4784" s="23">
        <v>15</v>
      </c>
      <c r="G4784" s="18">
        <v>6</v>
      </c>
      <c r="H4784" s="13">
        <v>0.15279999999999999</v>
      </c>
      <c r="I4784" s="18">
        <v>6.91</v>
      </c>
      <c r="J4784" s="18">
        <f t="shared" si="235"/>
        <v>103.65</v>
      </c>
    </row>
    <row r="4785" spans="1:10" ht="91.05" customHeight="1">
      <c r="A4785" s="2" t="s">
        <v>8727</v>
      </c>
      <c r="B4785" s="3" t="s">
        <v>7766</v>
      </c>
      <c r="C4785" s="2" t="s">
        <v>16</v>
      </c>
      <c r="D4785" s="2" t="s">
        <v>7767</v>
      </c>
      <c r="E4785" s="17" t="s">
        <v>954</v>
      </c>
      <c r="F4785" s="23">
        <v>15</v>
      </c>
      <c r="G4785" s="18">
        <v>6</v>
      </c>
      <c r="H4785" s="13">
        <v>0.15279999999999999</v>
      </c>
      <c r="I4785" s="18">
        <v>6.91</v>
      </c>
      <c r="J4785" s="18">
        <f t="shared" si="235"/>
        <v>103.65</v>
      </c>
    </row>
    <row r="4786" spans="1:10" ht="24" customHeight="1">
      <c r="A4786" s="1" t="s">
        <v>8728</v>
      </c>
      <c r="B4786" s="1"/>
      <c r="C4786" s="1"/>
      <c r="D4786" s="1" t="s">
        <v>7145</v>
      </c>
      <c r="E4786" s="15"/>
      <c r="F4786" s="24"/>
      <c r="G4786" s="15"/>
      <c r="H4786" s="12"/>
      <c r="I4786" s="15"/>
      <c r="J4786" s="16">
        <v>114050.39</v>
      </c>
    </row>
    <row r="4787" spans="1:10" ht="220.95" customHeight="1">
      <c r="A4787" s="2" t="s">
        <v>8729</v>
      </c>
      <c r="B4787" s="3" t="s">
        <v>8638</v>
      </c>
      <c r="C4787" s="2" t="s">
        <v>16</v>
      </c>
      <c r="D4787" s="2" t="s">
        <v>8639</v>
      </c>
      <c r="E4787" s="17" t="s">
        <v>24</v>
      </c>
      <c r="F4787" s="23">
        <v>1</v>
      </c>
      <c r="G4787" s="18">
        <v>24315.56</v>
      </c>
      <c r="H4787" s="13">
        <v>0.15279999999999999</v>
      </c>
      <c r="I4787" s="18">
        <v>28030.97</v>
      </c>
      <c r="J4787" s="18">
        <f t="shared" ref="J4787:J4792" si="236">TRUNC(F4787 * TRUNC(G4787 * (1 + 15.28 / 100), 2), 2)</f>
        <v>28030.97</v>
      </c>
    </row>
    <row r="4788" spans="1:10" ht="117" customHeight="1">
      <c r="A4788" s="2" t="s">
        <v>8730</v>
      </c>
      <c r="B4788" s="3" t="s">
        <v>8641</v>
      </c>
      <c r="C4788" s="2" t="s">
        <v>16</v>
      </c>
      <c r="D4788" s="2" t="s">
        <v>8642</v>
      </c>
      <c r="E4788" s="17" t="s">
        <v>24</v>
      </c>
      <c r="F4788" s="23">
        <v>95</v>
      </c>
      <c r="G4788" s="18">
        <v>346.3</v>
      </c>
      <c r="H4788" s="13">
        <v>0.15279999999999999</v>
      </c>
      <c r="I4788" s="18">
        <v>399.21</v>
      </c>
      <c r="J4788" s="18">
        <f t="shared" si="236"/>
        <v>37924.949999999997</v>
      </c>
    </row>
    <row r="4789" spans="1:10" ht="117" customHeight="1">
      <c r="A4789" s="2" t="s">
        <v>8731</v>
      </c>
      <c r="B4789" s="3" t="s">
        <v>8732</v>
      </c>
      <c r="C4789" s="2" t="s">
        <v>16</v>
      </c>
      <c r="D4789" s="2" t="s">
        <v>8733</v>
      </c>
      <c r="E4789" s="17" t="s">
        <v>24</v>
      </c>
      <c r="F4789" s="23">
        <v>1</v>
      </c>
      <c r="G4789" s="18">
        <v>341.52</v>
      </c>
      <c r="H4789" s="13">
        <v>0.15279999999999999</v>
      </c>
      <c r="I4789" s="18">
        <v>393.7</v>
      </c>
      <c r="J4789" s="18">
        <f t="shared" si="236"/>
        <v>393.7</v>
      </c>
    </row>
    <row r="4790" spans="1:10" ht="39" customHeight="1">
      <c r="A4790" s="2" t="s">
        <v>8734</v>
      </c>
      <c r="B4790" s="3" t="s">
        <v>8735</v>
      </c>
      <c r="C4790" s="2" t="s">
        <v>16</v>
      </c>
      <c r="D4790" s="2" t="s">
        <v>8736</v>
      </c>
      <c r="E4790" s="17" t="s">
        <v>24</v>
      </c>
      <c r="F4790" s="23">
        <v>5</v>
      </c>
      <c r="G4790" s="18">
        <v>468.28</v>
      </c>
      <c r="H4790" s="13">
        <v>0.15279999999999999</v>
      </c>
      <c r="I4790" s="18">
        <v>539.83000000000004</v>
      </c>
      <c r="J4790" s="18">
        <f t="shared" si="236"/>
        <v>2699.15</v>
      </c>
    </row>
    <row r="4791" spans="1:10" ht="117" customHeight="1">
      <c r="A4791" s="2" t="s">
        <v>8737</v>
      </c>
      <c r="B4791" s="3" t="s">
        <v>8644</v>
      </c>
      <c r="C4791" s="2" t="s">
        <v>16</v>
      </c>
      <c r="D4791" s="2" t="s">
        <v>8645</v>
      </c>
      <c r="E4791" s="17" t="s">
        <v>24</v>
      </c>
      <c r="F4791" s="23">
        <v>18</v>
      </c>
      <c r="G4791" s="18">
        <v>991.38</v>
      </c>
      <c r="H4791" s="13">
        <v>0.15279999999999999</v>
      </c>
      <c r="I4791" s="18">
        <v>1142.8599999999999</v>
      </c>
      <c r="J4791" s="18">
        <f t="shared" si="236"/>
        <v>20571.48</v>
      </c>
    </row>
    <row r="4792" spans="1:10" ht="117" customHeight="1">
      <c r="A4792" s="2" t="s">
        <v>8738</v>
      </c>
      <c r="B4792" s="3" t="s">
        <v>8647</v>
      </c>
      <c r="C4792" s="2" t="s">
        <v>16</v>
      </c>
      <c r="D4792" s="2" t="s">
        <v>8648</v>
      </c>
      <c r="E4792" s="17" t="s">
        <v>24</v>
      </c>
      <c r="F4792" s="23">
        <v>18</v>
      </c>
      <c r="G4792" s="18">
        <v>1177.3399999999999</v>
      </c>
      <c r="H4792" s="13">
        <v>0.15279999999999999</v>
      </c>
      <c r="I4792" s="18">
        <v>1357.23</v>
      </c>
      <c r="J4792" s="18">
        <f t="shared" si="236"/>
        <v>24430.14</v>
      </c>
    </row>
    <row r="4793" spans="1:10" ht="24" customHeight="1">
      <c r="A4793" s="1" t="s">
        <v>8739</v>
      </c>
      <c r="B4793" s="1"/>
      <c r="C4793" s="1"/>
      <c r="D4793" s="1" t="s">
        <v>7367</v>
      </c>
      <c r="E4793" s="15"/>
      <c r="F4793" s="24"/>
      <c r="G4793" s="15"/>
      <c r="H4793" s="12"/>
      <c r="I4793" s="15"/>
      <c r="J4793" s="16">
        <v>71087.009999999995</v>
      </c>
    </row>
    <row r="4794" spans="1:10" ht="78" customHeight="1">
      <c r="A4794" s="2" t="s">
        <v>8740</v>
      </c>
      <c r="B4794" s="3" t="s">
        <v>8651</v>
      </c>
      <c r="C4794" s="2" t="s">
        <v>16</v>
      </c>
      <c r="D4794" s="2" t="s">
        <v>8652</v>
      </c>
      <c r="E4794" s="17" t="s">
        <v>954</v>
      </c>
      <c r="F4794" s="23">
        <v>670</v>
      </c>
      <c r="G4794" s="18">
        <v>35.99</v>
      </c>
      <c r="H4794" s="13">
        <v>0.2223</v>
      </c>
      <c r="I4794" s="18">
        <v>43.99</v>
      </c>
      <c r="J4794" s="18">
        <f t="shared" ref="J4794:J4815" si="237">TRUNC(F4794 * TRUNC(G4794 * (1 + 22.23 / 100), 2), 2)</f>
        <v>29473.3</v>
      </c>
    </row>
    <row r="4795" spans="1:10" ht="25.95" customHeight="1">
      <c r="A4795" s="2" t="s">
        <v>8741</v>
      </c>
      <c r="B4795" s="3" t="s">
        <v>7854</v>
      </c>
      <c r="C4795" s="2" t="s">
        <v>16</v>
      </c>
      <c r="D4795" s="2" t="s">
        <v>7643</v>
      </c>
      <c r="E4795" s="17" t="s">
        <v>24</v>
      </c>
      <c r="F4795" s="23">
        <v>224</v>
      </c>
      <c r="G4795" s="18">
        <v>8.99</v>
      </c>
      <c r="H4795" s="13">
        <v>0.2223</v>
      </c>
      <c r="I4795" s="18">
        <v>10.98</v>
      </c>
      <c r="J4795" s="18">
        <f t="shared" si="237"/>
        <v>2459.52</v>
      </c>
    </row>
    <row r="4796" spans="1:10" ht="78" customHeight="1">
      <c r="A4796" s="2" t="s">
        <v>8742</v>
      </c>
      <c r="B4796" s="3" t="s">
        <v>8655</v>
      </c>
      <c r="C4796" s="2" t="s">
        <v>16</v>
      </c>
      <c r="D4796" s="2" t="s">
        <v>8656</v>
      </c>
      <c r="E4796" s="17" t="s">
        <v>6231</v>
      </c>
      <c r="F4796" s="23">
        <v>111</v>
      </c>
      <c r="G4796" s="18">
        <v>13.49</v>
      </c>
      <c r="H4796" s="13">
        <v>0.2223</v>
      </c>
      <c r="I4796" s="18">
        <v>16.48</v>
      </c>
      <c r="J4796" s="18">
        <f t="shared" si="237"/>
        <v>1829.28</v>
      </c>
    </row>
    <row r="4797" spans="1:10" ht="78" customHeight="1">
      <c r="A4797" s="2" t="s">
        <v>8743</v>
      </c>
      <c r="B4797" s="3" t="s">
        <v>8744</v>
      </c>
      <c r="C4797" s="2" t="s">
        <v>16</v>
      </c>
      <c r="D4797" s="2" t="s">
        <v>8745</v>
      </c>
      <c r="E4797" s="17" t="s">
        <v>6231</v>
      </c>
      <c r="F4797" s="23">
        <v>175</v>
      </c>
      <c r="G4797" s="18">
        <v>13.49</v>
      </c>
      <c r="H4797" s="13">
        <v>0.2223</v>
      </c>
      <c r="I4797" s="18">
        <v>16.48</v>
      </c>
      <c r="J4797" s="18">
        <f t="shared" si="237"/>
        <v>2884</v>
      </c>
    </row>
    <row r="4798" spans="1:10" ht="78" customHeight="1">
      <c r="A4798" s="2" t="s">
        <v>8746</v>
      </c>
      <c r="B4798" s="3" t="s">
        <v>8658</v>
      </c>
      <c r="C4798" s="2" t="s">
        <v>16</v>
      </c>
      <c r="D4798" s="2" t="s">
        <v>8659</v>
      </c>
      <c r="E4798" s="17" t="s">
        <v>6231</v>
      </c>
      <c r="F4798" s="23">
        <v>77</v>
      </c>
      <c r="G4798" s="18">
        <v>13.49</v>
      </c>
      <c r="H4798" s="13">
        <v>0.2223</v>
      </c>
      <c r="I4798" s="18">
        <v>16.48</v>
      </c>
      <c r="J4798" s="18">
        <f t="shared" si="237"/>
        <v>1268.96</v>
      </c>
    </row>
    <row r="4799" spans="1:10" ht="103.95" customHeight="1">
      <c r="A4799" s="2" t="s">
        <v>8747</v>
      </c>
      <c r="B4799" s="3" t="s">
        <v>8748</v>
      </c>
      <c r="C4799" s="2" t="s">
        <v>16</v>
      </c>
      <c r="D4799" s="2" t="s">
        <v>8749</v>
      </c>
      <c r="E4799" s="17" t="s">
        <v>6231</v>
      </c>
      <c r="F4799" s="23">
        <v>5</v>
      </c>
      <c r="G4799" s="18">
        <v>13.49</v>
      </c>
      <c r="H4799" s="13">
        <v>0.2223</v>
      </c>
      <c r="I4799" s="18">
        <v>16.48</v>
      </c>
      <c r="J4799" s="18">
        <f t="shared" si="237"/>
        <v>82.4</v>
      </c>
    </row>
    <row r="4800" spans="1:10" ht="64.95" customHeight="1">
      <c r="A4800" s="2" t="s">
        <v>8750</v>
      </c>
      <c r="B4800" s="3" t="s">
        <v>8661</v>
      </c>
      <c r="C4800" s="2" t="s">
        <v>16</v>
      </c>
      <c r="D4800" s="2" t="s">
        <v>8662</v>
      </c>
      <c r="E4800" s="17" t="s">
        <v>6231</v>
      </c>
      <c r="F4800" s="23">
        <v>53</v>
      </c>
      <c r="G4800" s="18">
        <v>13.49</v>
      </c>
      <c r="H4800" s="13">
        <v>0.2223</v>
      </c>
      <c r="I4800" s="18">
        <v>16.48</v>
      </c>
      <c r="J4800" s="18">
        <f t="shared" si="237"/>
        <v>873.44</v>
      </c>
    </row>
    <row r="4801" spans="1:10" ht="64.95" customHeight="1">
      <c r="A4801" s="2" t="s">
        <v>8751</v>
      </c>
      <c r="B4801" s="3" t="s">
        <v>8752</v>
      </c>
      <c r="C4801" s="2" t="s">
        <v>16</v>
      </c>
      <c r="D4801" s="2" t="s">
        <v>8753</v>
      </c>
      <c r="E4801" s="17" t="s">
        <v>6231</v>
      </c>
      <c r="F4801" s="23">
        <v>39</v>
      </c>
      <c r="G4801" s="18">
        <v>13.49</v>
      </c>
      <c r="H4801" s="13">
        <v>0.2223</v>
      </c>
      <c r="I4801" s="18">
        <v>16.48</v>
      </c>
      <c r="J4801" s="18">
        <f t="shared" si="237"/>
        <v>642.72</v>
      </c>
    </row>
    <row r="4802" spans="1:10" ht="52.05" customHeight="1">
      <c r="A4802" s="2" t="s">
        <v>8754</v>
      </c>
      <c r="B4802" s="3" t="s">
        <v>8755</v>
      </c>
      <c r="C4802" s="2" t="s">
        <v>16</v>
      </c>
      <c r="D4802" s="2" t="s">
        <v>8756</v>
      </c>
      <c r="E4802" s="17" t="s">
        <v>6231</v>
      </c>
      <c r="F4802" s="23">
        <v>3</v>
      </c>
      <c r="G4802" s="18">
        <v>13.49</v>
      </c>
      <c r="H4802" s="13">
        <v>0.2223</v>
      </c>
      <c r="I4802" s="18">
        <v>16.48</v>
      </c>
      <c r="J4802" s="18">
        <f t="shared" si="237"/>
        <v>49.44</v>
      </c>
    </row>
    <row r="4803" spans="1:10" ht="24" customHeight="1">
      <c r="A4803" s="2" t="s">
        <v>8757</v>
      </c>
      <c r="B4803" s="3" t="s">
        <v>8758</v>
      </c>
      <c r="C4803" s="2" t="s">
        <v>16</v>
      </c>
      <c r="D4803" s="2" t="s">
        <v>8715</v>
      </c>
      <c r="E4803" s="17" t="s">
        <v>954</v>
      </c>
      <c r="F4803" s="23">
        <v>3</v>
      </c>
      <c r="G4803" s="18">
        <v>13.49</v>
      </c>
      <c r="H4803" s="13">
        <v>0.2223</v>
      </c>
      <c r="I4803" s="18">
        <v>16.48</v>
      </c>
      <c r="J4803" s="18">
        <f t="shared" si="237"/>
        <v>49.44</v>
      </c>
    </row>
    <row r="4804" spans="1:10" ht="52.05" customHeight="1">
      <c r="A4804" s="2" t="s">
        <v>8759</v>
      </c>
      <c r="B4804" s="3" t="s">
        <v>8664</v>
      </c>
      <c r="C4804" s="2" t="s">
        <v>16</v>
      </c>
      <c r="D4804" s="2" t="s">
        <v>8616</v>
      </c>
      <c r="E4804" s="17" t="s">
        <v>24</v>
      </c>
      <c r="F4804" s="23">
        <v>93</v>
      </c>
      <c r="G4804" s="18">
        <v>13.49</v>
      </c>
      <c r="H4804" s="13">
        <v>0.2223</v>
      </c>
      <c r="I4804" s="18">
        <v>16.48</v>
      </c>
      <c r="J4804" s="18">
        <f t="shared" si="237"/>
        <v>1532.64</v>
      </c>
    </row>
    <row r="4805" spans="1:10" ht="52.05" customHeight="1">
      <c r="A4805" s="2" t="s">
        <v>8760</v>
      </c>
      <c r="B4805" s="3" t="s">
        <v>8666</v>
      </c>
      <c r="C4805" s="2" t="s">
        <v>16</v>
      </c>
      <c r="D4805" s="2" t="s">
        <v>8619</v>
      </c>
      <c r="E4805" s="17" t="s">
        <v>24</v>
      </c>
      <c r="F4805" s="23">
        <v>97</v>
      </c>
      <c r="G4805" s="18">
        <v>13.49</v>
      </c>
      <c r="H4805" s="13">
        <v>0.2223</v>
      </c>
      <c r="I4805" s="18">
        <v>16.48</v>
      </c>
      <c r="J4805" s="18">
        <f t="shared" si="237"/>
        <v>1598.56</v>
      </c>
    </row>
    <row r="4806" spans="1:10" ht="142.94999999999999" customHeight="1">
      <c r="A4806" s="2" t="s">
        <v>8761</v>
      </c>
      <c r="B4806" s="3" t="s">
        <v>8668</v>
      </c>
      <c r="C4806" s="2" t="s">
        <v>16</v>
      </c>
      <c r="D4806" s="2" t="s">
        <v>8622</v>
      </c>
      <c r="E4806" s="17" t="s">
        <v>954</v>
      </c>
      <c r="F4806" s="23">
        <v>1540</v>
      </c>
      <c r="G4806" s="18">
        <v>13.49</v>
      </c>
      <c r="H4806" s="13">
        <v>0.2223</v>
      </c>
      <c r="I4806" s="18">
        <v>16.48</v>
      </c>
      <c r="J4806" s="18">
        <f t="shared" si="237"/>
        <v>25379.200000000001</v>
      </c>
    </row>
    <row r="4807" spans="1:10" ht="39" customHeight="1">
      <c r="A4807" s="2" t="s">
        <v>8762</v>
      </c>
      <c r="B4807" s="3" t="s">
        <v>7879</v>
      </c>
      <c r="C4807" s="2" t="s">
        <v>16</v>
      </c>
      <c r="D4807" s="2" t="s">
        <v>7675</v>
      </c>
      <c r="E4807" s="17" t="s">
        <v>954</v>
      </c>
      <c r="F4807" s="23">
        <v>40</v>
      </c>
      <c r="G4807" s="18">
        <v>12.84</v>
      </c>
      <c r="H4807" s="13">
        <v>0.2223</v>
      </c>
      <c r="I4807" s="18">
        <v>15.69</v>
      </c>
      <c r="J4807" s="18">
        <f t="shared" si="237"/>
        <v>627.6</v>
      </c>
    </row>
    <row r="4808" spans="1:10" ht="78" customHeight="1">
      <c r="A4808" s="2" t="s">
        <v>8763</v>
      </c>
      <c r="B4808" s="3" t="s">
        <v>7887</v>
      </c>
      <c r="C4808" s="2" t="s">
        <v>16</v>
      </c>
      <c r="D4808" s="2" t="s">
        <v>7687</v>
      </c>
      <c r="E4808" s="17" t="s">
        <v>24</v>
      </c>
      <c r="F4808" s="23">
        <v>2</v>
      </c>
      <c r="G4808" s="18">
        <v>10.58</v>
      </c>
      <c r="H4808" s="13">
        <v>0.2223</v>
      </c>
      <c r="I4808" s="18">
        <v>12.93</v>
      </c>
      <c r="J4808" s="18">
        <f t="shared" si="237"/>
        <v>25.86</v>
      </c>
    </row>
    <row r="4809" spans="1:10" ht="25.95" customHeight="1">
      <c r="A4809" s="2" t="s">
        <v>8764</v>
      </c>
      <c r="B4809" s="3" t="s">
        <v>7925</v>
      </c>
      <c r="C4809" s="2" t="s">
        <v>16</v>
      </c>
      <c r="D4809" s="2" t="s">
        <v>7741</v>
      </c>
      <c r="E4809" s="17" t="s">
        <v>24</v>
      </c>
      <c r="F4809" s="23">
        <v>25</v>
      </c>
      <c r="G4809" s="18">
        <v>52.88</v>
      </c>
      <c r="H4809" s="13">
        <v>0.2223</v>
      </c>
      <c r="I4809" s="18">
        <v>64.63</v>
      </c>
      <c r="J4809" s="18">
        <f t="shared" si="237"/>
        <v>1615.75</v>
      </c>
    </row>
    <row r="4810" spans="1:10" ht="24" customHeight="1">
      <c r="A4810" s="2" t="s">
        <v>8765</v>
      </c>
      <c r="B4810" s="3" t="s">
        <v>7927</v>
      </c>
      <c r="C4810" s="2" t="s">
        <v>16</v>
      </c>
      <c r="D4810" s="2" t="s">
        <v>7744</v>
      </c>
      <c r="E4810" s="17" t="s">
        <v>24</v>
      </c>
      <c r="F4810" s="23">
        <v>1</v>
      </c>
      <c r="G4810" s="18">
        <v>52.7</v>
      </c>
      <c r="H4810" s="13">
        <v>0.2223</v>
      </c>
      <c r="I4810" s="18">
        <v>64.41</v>
      </c>
      <c r="J4810" s="18">
        <f t="shared" si="237"/>
        <v>64.41</v>
      </c>
    </row>
    <row r="4811" spans="1:10" ht="39" customHeight="1">
      <c r="A4811" s="2" t="s">
        <v>8766</v>
      </c>
      <c r="B4811" s="3" t="s">
        <v>8674</v>
      </c>
      <c r="C4811" s="2" t="s">
        <v>16</v>
      </c>
      <c r="D4811" s="2" t="s">
        <v>8675</v>
      </c>
      <c r="E4811" s="17" t="s">
        <v>24</v>
      </c>
      <c r="F4811" s="23">
        <v>1</v>
      </c>
      <c r="G4811" s="18">
        <v>105.75</v>
      </c>
      <c r="H4811" s="13">
        <v>0.2223</v>
      </c>
      <c r="I4811" s="18">
        <v>129.25</v>
      </c>
      <c r="J4811" s="18">
        <f t="shared" si="237"/>
        <v>129.25</v>
      </c>
    </row>
    <row r="4812" spans="1:10" ht="64.95" customHeight="1">
      <c r="A4812" s="2" t="s">
        <v>8767</v>
      </c>
      <c r="B4812" s="3" t="s">
        <v>7936</v>
      </c>
      <c r="C4812" s="2" t="s">
        <v>16</v>
      </c>
      <c r="D4812" s="2" t="s">
        <v>7758</v>
      </c>
      <c r="E4812" s="17" t="s">
        <v>24</v>
      </c>
      <c r="F4812" s="23">
        <v>6</v>
      </c>
      <c r="G4812" s="18">
        <v>1.96</v>
      </c>
      <c r="H4812" s="13">
        <v>0.2223</v>
      </c>
      <c r="I4812" s="18">
        <v>2.39</v>
      </c>
      <c r="J4812" s="18">
        <f t="shared" si="237"/>
        <v>14.34</v>
      </c>
    </row>
    <row r="4813" spans="1:10" ht="91.05" customHeight="1">
      <c r="A4813" s="2" t="s">
        <v>8768</v>
      </c>
      <c r="B4813" s="3" t="s">
        <v>7938</v>
      </c>
      <c r="C4813" s="2" t="s">
        <v>16</v>
      </c>
      <c r="D4813" s="2" t="s">
        <v>7761</v>
      </c>
      <c r="E4813" s="17" t="s">
        <v>954</v>
      </c>
      <c r="F4813" s="23">
        <v>15</v>
      </c>
      <c r="G4813" s="18">
        <v>8.86</v>
      </c>
      <c r="H4813" s="13">
        <v>0.2223</v>
      </c>
      <c r="I4813" s="18">
        <v>10.82</v>
      </c>
      <c r="J4813" s="18">
        <f t="shared" si="237"/>
        <v>162.30000000000001</v>
      </c>
    </row>
    <row r="4814" spans="1:10" ht="91.05" customHeight="1">
      <c r="A4814" s="2" t="s">
        <v>8769</v>
      </c>
      <c r="B4814" s="3" t="s">
        <v>7940</v>
      </c>
      <c r="C4814" s="2" t="s">
        <v>16</v>
      </c>
      <c r="D4814" s="2" t="s">
        <v>7764</v>
      </c>
      <c r="E4814" s="17" t="s">
        <v>954</v>
      </c>
      <c r="F4814" s="23">
        <v>15</v>
      </c>
      <c r="G4814" s="18">
        <v>8.86</v>
      </c>
      <c r="H4814" s="13">
        <v>0.2223</v>
      </c>
      <c r="I4814" s="18">
        <v>10.82</v>
      </c>
      <c r="J4814" s="18">
        <f t="shared" si="237"/>
        <v>162.30000000000001</v>
      </c>
    </row>
    <row r="4815" spans="1:10" ht="91.05" customHeight="1">
      <c r="A4815" s="2" t="s">
        <v>8770</v>
      </c>
      <c r="B4815" s="3" t="s">
        <v>7942</v>
      </c>
      <c r="C4815" s="2" t="s">
        <v>16</v>
      </c>
      <c r="D4815" s="2" t="s">
        <v>7767</v>
      </c>
      <c r="E4815" s="17" t="s">
        <v>954</v>
      </c>
      <c r="F4815" s="23">
        <v>15</v>
      </c>
      <c r="G4815" s="18">
        <v>8.86</v>
      </c>
      <c r="H4815" s="13">
        <v>0.2223</v>
      </c>
      <c r="I4815" s="18">
        <v>10.82</v>
      </c>
      <c r="J4815" s="18">
        <f t="shared" si="237"/>
        <v>162.30000000000001</v>
      </c>
    </row>
    <row r="4816" spans="1:10" ht="25.95" customHeight="1">
      <c r="A4816" s="1" t="s">
        <v>8771</v>
      </c>
      <c r="B4816" s="1"/>
      <c r="C4816" s="1"/>
      <c r="D4816" s="1" t="s">
        <v>7353</v>
      </c>
      <c r="E4816" s="15"/>
      <c r="F4816" s="24"/>
      <c r="G4816" s="15"/>
      <c r="H4816" s="12"/>
      <c r="I4816" s="15"/>
      <c r="J4816" s="16">
        <v>120926.54</v>
      </c>
    </row>
    <row r="4817" spans="1:10" ht="220.95" customHeight="1">
      <c r="A4817" s="2" t="s">
        <v>8772</v>
      </c>
      <c r="B4817" s="3" t="s">
        <v>8682</v>
      </c>
      <c r="C4817" s="2" t="s">
        <v>16</v>
      </c>
      <c r="D4817" s="2" t="s">
        <v>8639</v>
      </c>
      <c r="E4817" s="17" t="s">
        <v>24</v>
      </c>
      <c r="F4817" s="23">
        <v>1</v>
      </c>
      <c r="G4817" s="18">
        <v>24315.56</v>
      </c>
      <c r="H4817" s="13">
        <v>0.2223</v>
      </c>
      <c r="I4817" s="18">
        <v>29720.9</v>
      </c>
      <c r="J4817" s="18">
        <f t="shared" ref="J4817:J4822" si="238">TRUNC(F4817 * TRUNC(G4817 * (1 + 22.23 / 100), 2), 2)</f>
        <v>29720.9</v>
      </c>
    </row>
    <row r="4818" spans="1:10" ht="117" customHeight="1">
      <c r="A4818" s="2" t="s">
        <v>8773</v>
      </c>
      <c r="B4818" s="3" t="s">
        <v>8684</v>
      </c>
      <c r="C4818" s="2" t="s">
        <v>16</v>
      </c>
      <c r="D4818" s="2" t="s">
        <v>8642</v>
      </c>
      <c r="E4818" s="17" t="s">
        <v>24</v>
      </c>
      <c r="F4818" s="23">
        <v>95</v>
      </c>
      <c r="G4818" s="18">
        <v>346.3</v>
      </c>
      <c r="H4818" s="13">
        <v>0.2223</v>
      </c>
      <c r="I4818" s="18">
        <v>423.28</v>
      </c>
      <c r="J4818" s="18">
        <f t="shared" si="238"/>
        <v>40211.599999999999</v>
      </c>
    </row>
    <row r="4819" spans="1:10" ht="117" customHeight="1">
      <c r="A4819" s="2" t="s">
        <v>8774</v>
      </c>
      <c r="B4819" s="3" t="s">
        <v>8775</v>
      </c>
      <c r="C4819" s="2" t="s">
        <v>16</v>
      </c>
      <c r="D4819" s="2" t="s">
        <v>8733</v>
      </c>
      <c r="E4819" s="17" t="s">
        <v>24</v>
      </c>
      <c r="F4819" s="23">
        <v>1</v>
      </c>
      <c r="G4819" s="18">
        <v>341.52</v>
      </c>
      <c r="H4819" s="13">
        <v>0.2223</v>
      </c>
      <c r="I4819" s="18">
        <v>417.43</v>
      </c>
      <c r="J4819" s="18">
        <f t="shared" si="238"/>
        <v>417.43</v>
      </c>
    </row>
    <row r="4820" spans="1:10" ht="39" customHeight="1">
      <c r="A4820" s="2" t="s">
        <v>8776</v>
      </c>
      <c r="B4820" s="3" t="s">
        <v>8777</v>
      </c>
      <c r="C4820" s="2" t="s">
        <v>16</v>
      </c>
      <c r="D4820" s="2" t="s">
        <v>8736</v>
      </c>
      <c r="E4820" s="17" t="s">
        <v>24</v>
      </c>
      <c r="F4820" s="23">
        <v>5</v>
      </c>
      <c r="G4820" s="18">
        <v>468.28</v>
      </c>
      <c r="H4820" s="13">
        <v>0.2223</v>
      </c>
      <c r="I4820" s="18">
        <v>572.37</v>
      </c>
      <c r="J4820" s="18">
        <f t="shared" si="238"/>
        <v>2861.85</v>
      </c>
    </row>
    <row r="4821" spans="1:10" ht="117" customHeight="1">
      <c r="A4821" s="2" t="s">
        <v>8778</v>
      </c>
      <c r="B4821" s="3" t="s">
        <v>8686</v>
      </c>
      <c r="C4821" s="2" t="s">
        <v>16</v>
      </c>
      <c r="D4821" s="2" t="s">
        <v>8645</v>
      </c>
      <c r="E4821" s="17" t="s">
        <v>24</v>
      </c>
      <c r="F4821" s="23">
        <v>18</v>
      </c>
      <c r="G4821" s="18">
        <v>991.38</v>
      </c>
      <c r="H4821" s="13">
        <v>0.2223</v>
      </c>
      <c r="I4821" s="18">
        <v>1211.76</v>
      </c>
      <c r="J4821" s="18">
        <f t="shared" si="238"/>
        <v>21811.68</v>
      </c>
    </row>
    <row r="4822" spans="1:10" ht="117" customHeight="1">
      <c r="A4822" s="2" t="s">
        <v>8779</v>
      </c>
      <c r="B4822" s="3" t="s">
        <v>8688</v>
      </c>
      <c r="C4822" s="2" t="s">
        <v>16</v>
      </c>
      <c r="D4822" s="2" t="s">
        <v>8648</v>
      </c>
      <c r="E4822" s="17" t="s">
        <v>24</v>
      </c>
      <c r="F4822" s="23">
        <v>18</v>
      </c>
      <c r="G4822" s="18">
        <v>1177.3399999999999</v>
      </c>
      <c r="H4822" s="13">
        <v>0.2223</v>
      </c>
      <c r="I4822" s="18">
        <v>1439.06</v>
      </c>
      <c r="J4822" s="18">
        <f t="shared" si="238"/>
        <v>25903.08</v>
      </c>
    </row>
    <row r="4823" spans="1:10" ht="24" customHeight="1">
      <c r="A4823" s="1" t="s">
        <v>8780</v>
      </c>
      <c r="B4823" s="1"/>
      <c r="C4823" s="1"/>
      <c r="D4823" s="1" t="s">
        <v>7401</v>
      </c>
      <c r="E4823" s="15"/>
      <c r="F4823" s="24"/>
      <c r="G4823" s="15"/>
      <c r="H4823" s="12"/>
      <c r="I4823" s="15"/>
      <c r="J4823" s="16">
        <v>6970.41</v>
      </c>
    </row>
    <row r="4824" spans="1:10" ht="25.95" customHeight="1">
      <c r="A4824" s="2" t="s">
        <v>8781</v>
      </c>
      <c r="B4824" s="3" t="s">
        <v>8691</v>
      </c>
      <c r="C4824" s="2" t="s">
        <v>16</v>
      </c>
      <c r="D4824" s="2" t="s">
        <v>8692</v>
      </c>
      <c r="E4824" s="17" t="s">
        <v>24</v>
      </c>
      <c r="F4824" s="23">
        <v>1</v>
      </c>
      <c r="G4824" s="18">
        <v>5702.7</v>
      </c>
      <c r="H4824" s="13">
        <v>0.2223</v>
      </c>
      <c r="I4824" s="18">
        <v>6970.41</v>
      </c>
      <c r="J4824" s="18">
        <f>TRUNC(F4824 * TRUNC(G4824 * (1 + 22.23 / 100), 2), 2)</f>
        <v>6970.41</v>
      </c>
    </row>
    <row r="4825" spans="1:10" ht="24" customHeight="1">
      <c r="A4825" s="1" t="s">
        <v>8782</v>
      </c>
      <c r="B4825" s="1"/>
      <c r="C4825" s="1"/>
      <c r="D4825" s="1" t="s">
        <v>8783</v>
      </c>
      <c r="E4825" s="15"/>
      <c r="F4825" s="24"/>
      <c r="G4825" s="15"/>
      <c r="H4825" s="12"/>
      <c r="I4825" s="15"/>
      <c r="J4825" s="16">
        <v>387949.25</v>
      </c>
    </row>
    <row r="4826" spans="1:10" ht="24" customHeight="1">
      <c r="A4826" s="1" t="s">
        <v>8784</v>
      </c>
      <c r="B4826" s="1"/>
      <c r="C4826" s="1"/>
      <c r="D4826" s="1" t="s">
        <v>7302</v>
      </c>
      <c r="E4826" s="15"/>
      <c r="F4826" s="24"/>
      <c r="G4826" s="15"/>
      <c r="H4826" s="12"/>
      <c r="I4826" s="15"/>
      <c r="J4826" s="16">
        <v>74914.899999999994</v>
      </c>
    </row>
    <row r="4827" spans="1:10" ht="39" customHeight="1">
      <c r="A4827" s="2" t="s">
        <v>8785</v>
      </c>
      <c r="B4827" s="3" t="s">
        <v>7639</v>
      </c>
      <c r="C4827" s="2" t="s">
        <v>16</v>
      </c>
      <c r="D4827" s="2" t="s">
        <v>7640</v>
      </c>
      <c r="E4827" s="17" t="s">
        <v>954</v>
      </c>
      <c r="F4827" s="23">
        <v>670</v>
      </c>
      <c r="G4827" s="18">
        <v>41.06</v>
      </c>
      <c r="H4827" s="13">
        <v>0.15279999999999999</v>
      </c>
      <c r="I4827" s="18">
        <v>47.33</v>
      </c>
      <c r="J4827" s="18">
        <f t="shared" ref="J4827:J4848" si="239">TRUNC(F4827 * TRUNC(G4827 * (1 + 15.28 / 100), 2), 2)</f>
        <v>31711.1</v>
      </c>
    </row>
    <row r="4828" spans="1:10" ht="25.95" customHeight="1">
      <c r="A4828" s="2" t="s">
        <v>8786</v>
      </c>
      <c r="B4828" s="3" t="s">
        <v>7642</v>
      </c>
      <c r="C4828" s="2" t="s">
        <v>16</v>
      </c>
      <c r="D4828" s="2" t="s">
        <v>7643</v>
      </c>
      <c r="E4828" s="17" t="s">
        <v>24</v>
      </c>
      <c r="F4828" s="23">
        <v>224</v>
      </c>
      <c r="G4828" s="18">
        <v>2.89</v>
      </c>
      <c r="H4828" s="13">
        <v>0.15279999999999999</v>
      </c>
      <c r="I4828" s="18">
        <v>3.33</v>
      </c>
      <c r="J4828" s="18">
        <f t="shared" si="239"/>
        <v>745.92</v>
      </c>
    </row>
    <row r="4829" spans="1:10" ht="78" customHeight="1">
      <c r="A4829" s="2" t="s">
        <v>8787</v>
      </c>
      <c r="B4829" s="3" t="s">
        <v>7645</v>
      </c>
      <c r="C4829" s="2" t="s">
        <v>16</v>
      </c>
      <c r="D4829" s="2" t="s">
        <v>7646</v>
      </c>
      <c r="E4829" s="17" t="s">
        <v>6231</v>
      </c>
      <c r="F4829" s="23">
        <v>111</v>
      </c>
      <c r="G4829" s="18">
        <v>9.15</v>
      </c>
      <c r="H4829" s="13">
        <v>0.15279999999999999</v>
      </c>
      <c r="I4829" s="18">
        <v>10.54</v>
      </c>
      <c r="J4829" s="18">
        <f t="shared" si="239"/>
        <v>1169.94</v>
      </c>
    </row>
    <row r="4830" spans="1:10" ht="78" customHeight="1">
      <c r="A4830" s="2" t="s">
        <v>8788</v>
      </c>
      <c r="B4830" s="3" t="s">
        <v>8700</v>
      </c>
      <c r="C4830" s="2" t="s">
        <v>16</v>
      </c>
      <c r="D4830" s="2" t="s">
        <v>8701</v>
      </c>
      <c r="E4830" s="17" t="s">
        <v>6231</v>
      </c>
      <c r="F4830" s="23">
        <v>175</v>
      </c>
      <c r="G4830" s="18">
        <v>10.01</v>
      </c>
      <c r="H4830" s="13">
        <v>0.15279999999999999</v>
      </c>
      <c r="I4830" s="18">
        <v>11.53</v>
      </c>
      <c r="J4830" s="18">
        <f t="shared" si="239"/>
        <v>2017.75</v>
      </c>
    </row>
    <row r="4831" spans="1:10" ht="78" customHeight="1">
      <c r="A4831" s="2" t="s">
        <v>8789</v>
      </c>
      <c r="B4831" s="3" t="s">
        <v>7645</v>
      </c>
      <c r="C4831" s="2" t="s">
        <v>16</v>
      </c>
      <c r="D4831" s="2" t="s">
        <v>7646</v>
      </c>
      <c r="E4831" s="17" t="s">
        <v>6231</v>
      </c>
      <c r="F4831" s="23">
        <v>77</v>
      </c>
      <c r="G4831" s="18">
        <v>9.15</v>
      </c>
      <c r="H4831" s="13">
        <v>0.15279999999999999</v>
      </c>
      <c r="I4831" s="18">
        <v>10.54</v>
      </c>
      <c r="J4831" s="18">
        <f t="shared" si="239"/>
        <v>811.58</v>
      </c>
    </row>
    <row r="4832" spans="1:10" ht="103.95" customHeight="1">
      <c r="A4832" s="2" t="s">
        <v>8790</v>
      </c>
      <c r="B4832" s="3" t="s">
        <v>8704</v>
      </c>
      <c r="C4832" s="2" t="s">
        <v>16</v>
      </c>
      <c r="D4832" s="2" t="s">
        <v>8705</v>
      </c>
      <c r="E4832" s="17" t="s">
        <v>6231</v>
      </c>
      <c r="F4832" s="23">
        <v>5</v>
      </c>
      <c r="G4832" s="18">
        <v>15.9</v>
      </c>
      <c r="H4832" s="13">
        <v>0.15279999999999999</v>
      </c>
      <c r="I4832" s="18">
        <v>18.32</v>
      </c>
      <c r="J4832" s="18">
        <f t="shared" si="239"/>
        <v>91.6</v>
      </c>
    </row>
    <row r="4833" spans="1:10" ht="64.95" customHeight="1">
      <c r="A4833" s="2" t="s">
        <v>8791</v>
      </c>
      <c r="B4833" s="3" t="s">
        <v>8612</v>
      </c>
      <c r="C4833" s="2" t="s">
        <v>16</v>
      </c>
      <c r="D4833" s="2" t="s">
        <v>8613</v>
      </c>
      <c r="E4833" s="17" t="s">
        <v>6231</v>
      </c>
      <c r="F4833" s="23">
        <v>53</v>
      </c>
      <c r="G4833" s="18">
        <v>13.82</v>
      </c>
      <c r="H4833" s="13">
        <v>0.15279999999999999</v>
      </c>
      <c r="I4833" s="18">
        <v>15.93</v>
      </c>
      <c r="J4833" s="18">
        <f t="shared" si="239"/>
        <v>844.29</v>
      </c>
    </row>
    <row r="4834" spans="1:10" ht="64.95" customHeight="1">
      <c r="A4834" s="2" t="s">
        <v>8792</v>
      </c>
      <c r="B4834" s="3" t="s">
        <v>8708</v>
      </c>
      <c r="C4834" s="2" t="s">
        <v>16</v>
      </c>
      <c r="D4834" s="2" t="s">
        <v>8709</v>
      </c>
      <c r="E4834" s="17" t="s">
        <v>6231</v>
      </c>
      <c r="F4834" s="23">
        <v>39</v>
      </c>
      <c r="G4834" s="18">
        <v>8.6199999999999992</v>
      </c>
      <c r="H4834" s="13">
        <v>0.15279999999999999</v>
      </c>
      <c r="I4834" s="18">
        <v>9.93</v>
      </c>
      <c r="J4834" s="18">
        <f t="shared" si="239"/>
        <v>387.27</v>
      </c>
    </row>
    <row r="4835" spans="1:10" ht="52.05" customHeight="1">
      <c r="A4835" s="2" t="s">
        <v>8793</v>
      </c>
      <c r="B4835" s="3" t="s">
        <v>8711</v>
      </c>
      <c r="C4835" s="2" t="s">
        <v>16</v>
      </c>
      <c r="D4835" s="2" t="s">
        <v>8712</v>
      </c>
      <c r="E4835" s="17" t="s">
        <v>6231</v>
      </c>
      <c r="F4835" s="23">
        <v>3</v>
      </c>
      <c r="G4835" s="18">
        <v>10.62</v>
      </c>
      <c r="H4835" s="13">
        <v>0.15279999999999999</v>
      </c>
      <c r="I4835" s="18">
        <v>12.24</v>
      </c>
      <c r="J4835" s="18">
        <f t="shared" si="239"/>
        <v>36.72</v>
      </c>
    </row>
    <row r="4836" spans="1:10" ht="24" customHeight="1">
      <c r="A4836" s="2" t="s">
        <v>8794</v>
      </c>
      <c r="B4836" s="3" t="s">
        <v>8714</v>
      </c>
      <c r="C4836" s="2" t="s">
        <v>16</v>
      </c>
      <c r="D4836" s="2" t="s">
        <v>8715</v>
      </c>
      <c r="E4836" s="17" t="s">
        <v>954</v>
      </c>
      <c r="F4836" s="23">
        <v>3</v>
      </c>
      <c r="G4836" s="18">
        <v>19.61</v>
      </c>
      <c r="H4836" s="13">
        <v>0.15279999999999999</v>
      </c>
      <c r="I4836" s="18">
        <v>22.6</v>
      </c>
      <c r="J4836" s="18">
        <f t="shared" si="239"/>
        <v>67.8</v>
      </c>
    </row>
    <row r="4837" spans="1:10" ht="52.05" customHeight="1">
      <c r="A4837" s="2" t="s">
        <v>8795</v>
      </c>
      <c r="B4837" s="3" t="s">
        <v>8615</v>
      </c>
      <c r="C4837" s="2" t="s">
        <v>16</v>
      </c>
      <c r="D4837" s="2" t="s">
        <v>8616</v>
      </c>
      <c r="E4837" s="17" t="s">
        <v>24</v>
      </c>
      <c r="F4837" s="23">
        <v>93</v>
      </c>
      <c r="G4837" s="18">
        <v>16.670000000000002</v>
      </c>
      <c r="H4837" s="13">
        <v>0.15279999999999999</v>
      </c>
      <c r="I4837" s="18">
        <v>19.21</v>
      </c>
      <c r="J4837" s="18">
        <f t="shared" si="239"/>
        <v>1786.53</v>
      </c>
    </row>
    <row r="4838" spans="1:10" ht="52.05" customHeight="1">
      <c r="A4838" s="2" t="s">
        <v>8796</v>
      </c>
      <c r="B4838" s="3" t="s">
        <v>8618</v>
      </c>
      <c r="C4838" s="2" t="s">
        <v>16</v>
      </c>
      <c r="D4838" s="2" t="s">
        <v>8619</v>
      </c>
      <c r="E4838" s="17" t="s">
        <v>24</v>
      </c>
      <c r="F4838" s="23">
        <v>97</v>
      </c>
      <c r="G4838" s="18">
        <v>16.670000000000002</v>
      </c>
      <c r="H4838" s="13">
        <v>0.15279999999999999</v>
      </c>
      <c r="I4838" s="18">
        <v>19.21</v>
      </c>
      <c r="J4838" s="18">
        <f t="shared" si="239"/>
        <v>1863.37</v>
      </c>
    </row>
    <row r="4839" spans="1:10" ht="142.94999999999999" customHeight="1">
      <c r="A4839" s="2" t="s">
        <v>8797</v>
      </c>
      <c r="B4839" s="3" t="s">
        <v>8621</v>
      </c>
      <c r="C4839" s="2" t="s">
        <v>16</v>
      </c>
      <c r="D4839" s="2" t="s">
        <v>8622</v>
      </c>
      <c r="E4839" s="17" t="s">
        <v>954</v>
      </c>
      <c r="F4839" s="23">
        <v>1540</v>
      </c>
      <c r="G4839" s="18">
        <v>18.39</v>
      </c>
      <c r="H4839" s="13">
        <v>0.15279999999999999</v>
      </c>
      <c r="I4839" s="18">
        <v>21.19</v>
      </c>
      <c r="J4839" s="18">
        <f t="shared" si="239"/>
        <v>32632.6</v>
      </c>
    </row>
    <row r="4840" spans="1:10" ht="39" customHeight="1">
      <c r="A4840" s="2" t="s">
        <v>8798</v>
      </c>
      <c r="B4840" s="3" t="s">
        <v>8624</v>
      </c>
      <c r="C4840" s="2" t="s">
        <v>16</v>
      </c>
      <c r="D4840" s="2" t="s">
        <v>8625</v>
      </c>
      <c r="E4840" s="17" t="s">
        <v>954</v>
      </c>
      <c r="F4840" s="23">
        <v>40</v>
      </c>
      <c r="G4840" s="18">
        <v>2.29</v>
      </c>
      <c r="H4840" s="13">
        <v>0.15279999999999999</v>
      </c>
      <c r="I4840" s="18">
        <v>2.63</v>
      </c>
      <c r="J4840" s="18">
        <f t="shared" si="239"/>
        <v>105.2</v>
      </c>
    </row>
    <row r="4841" spans="1:10" ht="39" customHeight="1">
      <c r="A4841" s="2" t="s">
        <v>8799</v>
      </c>
      <c r="B4841" s="3" t="s">
        <v>8627</v>
      </c>
      <c r="C4841" s="2" t="s">
        <v>16</v>
      </c>
      <c r="D4841" s="2" t="s">
        <v>8628</v>
      </c>
      <c r="E4841" s="17" t="s">
        <v>24</v>
      </c>
      <c r="F4841" s="23">
        <v>2</v>
      </c>
      <c r="G4841" s="18">
        <v>39.409999999999997</v>
      </c>
      <c r="H4841" s="13">
        <v>0.15279999999999999</v>
      </c>
      <c r="I4841" s="18">
        <v>45.43</v>
      </c>
      <c r="J4841" s="18">
        <f t="shared" si="239"/>
        <v>90.86</v>
      </c>
    </row>
    <row r="4842" spans="1:10" ht="25.95" customHeight="1">
      <c r="A4842" s="2" t="s">
        <v>8800</v>
      </c>
      <c r="B4842" s="3" t="s">
        <v>7740</v>
      </c>
      <c r="C4842" s="2" t="s">
        <v>16</v>
      </c>
      <c r="D4842" s="2" t="s">
        <v>7741</v>
      </c>
      <c r="E4842" s="17" t="s">
        <v>24</v>
      </c>
      <c r="F4842" s="23">
        <v>25</v>
      </c>
      <c r="G4842" s="18">
        <v>2.12</v>
      </c>
      <c r="H4842" s="13">
        <v>0.15279999999999999</v>
      </c>
      <c r="I4842" s="18">
        <v>2.44</v>
      </c>
      <c r="J4842" s="18">
        <f t="shared" si="239"/>
        <v>61</v>
      </c>
    </row>
    <row r="4843" spans="1:10" ht="24" customHeight="1">
      <c r="A4843" s="2" t="s">
        <v>8801</v>
      </c>
      <c r="B4843" s="3" t="s">
        <v>7743</v>
      </c>
      <c r="C4843" s="2" t="s">
        <v>16</v>
      </c>
      <c r="D4843" s="2" t="s">
        <v>7744</v>
      </c>
      <c r="E4843" s="17" t="s">
        <v>24</v>
      </c>
      <c r="F4843" s="23">
        <v>1</v>
      </c>
      <c r="G4843" s="18">
        <v>88.07</v>
      </c>
      <c r="H4843" s="13">
        <v>0.15279999999999999</v>
      </c>
      <c r="I4843" s="18">
        <v>101.52</v>
      </c>
      <c r="J4843" s="18">
        <f t="shared" si="239"/>
        <v>101.52</v>
      </c>
    </row>
    <row r="4844" spans="1:10" ht="39" customHeight="1">
      <c r="A4844" s="2" t="s">
        <v>8802</v>
      </c>
      <c r="B4844" s="3" t="s">
        <v>7754</v>
      </c>
      <c r="C4844" s="2" t="s">
        <v>16</v>
      </c>
      <c r="D4844" s="2" t="s">
        <v>7755</v>
      </c>
      <c r="E4844" s="17" t="s">
        <v>24</v>
      </c>
      <c r="F4844" s="23">
        <v>1</v>
      </c>
      <c r="G4844" s="18">
        <v>63.45</v>
      </c>
      <c r="H4844" s="13">
        <v>0.15279999999999999</v>
      </c>
      <c r="I4844" s="18">
        <v>73.14</v>
      </c>
      <c r="J4844" s="18">
        <f t="shared" si="239"/>
        <v>73.14</v>
      </c>
    </row>
    <row r="4845" spans="1:10" ht="64.95" customHeight="1">
      <c r="A4845" s="2" t="s">
        <v>8803</v>
      </c>
      <c r="B4845" s="3" t="s">
        <v>7757</v>
      </c>
      <c r="C4845" s="2" t="s">
        <v>16</v>
      </c>
      <c r="D4845" s="2" t="s">
        <v>7758</v>
      </c>
      <c r="E4845" s="17" t="s">
        <v>24</v>
      </c>
      <c r="F4845" s="23">
        <v>6</v>
      </c>
      <c r="G4845" s="18">
        <v>0.84</v>
      </c>
      <c r="H4845" s="13">
        <v>0.15279999999999999</v>
      </c>
      <c r="I4845" s="18">
        <v>0.96</v>
      </c>
      <c r="J4845" s="18">
        <f t="shared" si="239"/>
        <v>5.76</v>
      </c>
    </row>
    <row r="4846" spans="1:10" ht="91.05" customHeight="1">
      <c r="A4846" s="2" t="s">
        <v>8804</v>
      </c>
      <c r="B4846" s="3" t="s">
        <v>7760</v>
      </c>
      <c r="C4846" s="2" t="s">
        <v>16</v>
      </c>
      <c r="D4846" s="2" t="s">
        <v>7761</v>
      </c>
      <c r="E4846" s="17" t="s">
        <v>954</v>
      </c>
      <c r="F4846" s="23">
        <v>15</v>
      </c>
      <c r="G4846" s="18">
        <v>6</v>
      </c>
      <c r="H4846" s="13">
        <v>0.15279999999999999</v>
      </c>
      <c r="I4846" s="18">
        <v>6.91</v>
      </c>
      <c r="J4846" s="18">
        <f t="shared" si="239"/>
        <v>103.65</v>
      </c>
    </row>
    <row r="4847" spans="1:10" ht="91.05" customHeight="1">
      <c r="A4847" s="2" t="s">
        <v>8805</v>
      </c>
      <c r="B4847" s="3" t="s">
        <v>7763</v>
      </c>
      <c r="C4847" s="2" t="s">
        <v>16</v>
      </c>
      <c r="D4847" s="2" t="s">
        <v>7764</v>
      </c>
      <c r="E4847" s="17" t="s">
        <v>954</v>
      </c>
      <c r="F4847" s="23">
        <v>15</v>
      </c>
      <c r="G4847" s="18">
        <v>6</v>
      </c>
      <c r="H4847" s="13">
        <v>0.15279999999999999</v>
      </c>
      <c r="I4847" s="18">
        <v>6.91</v>
      </c>
      <c r="J4847" s="18">
        <f t="shared" si="239"/>
        <v>103.65</v>
      </c>
    </row>
    <row r="4848" spans="1:10" ht="91.05" customHeight="1">
      <c r="A4848" s="2" t="s">
        <v>8806</v>
      </c>
      <c r="B4848" s="3" t="s">
        <v>7766</v>
      </c>
      <c r="C4848" s="2" t="s">
        <v>16</v>
      </c>
      <c r="D4848" s="2" t="s">
        <v>7767</v>
      </c>
      <c r="E4848" s="17" t="s">
        <v>954</v>
      </c>
      <c r="F4848" s="23">
        <v>15</v>
      </c>
      <c r="G4848" s="18">
        <v>6</v>
      </c>
      <c r="H4848" s="13">
        <v>0.15279999999999999</v>
      </c>
      <c r="I4848" s="18">
        <v>6.91</v>
      </c>
      <c r="J4848" s="18">
        <f t="shared" si="239"/>
        <v>103.65</v>
      </c>
    </row>
    <row r="4849" spans="1:10" ht="24" customHeight="1">
      <c r="A4849" s="1" t="s">
        <v>8807</v>
      </c>
      <c r="B4849" s="1"/>
      <c r="C4849" s="1"/>
      <c r="D4849" s="1" t="s">
        <v>7145</v>
      </c>
      <c r="E4849" s="15"/>
      <c r="F4849" s="24"/>
      <c r="G4849" s="15"/>
      <c r="H4849" s="12"/>
      <c r="I4849" s="15"/>
      <c r="J4849" s="16">
        <v>114050.39</v>
      </c>
    </row>
    <row r="4850" spans="1:10" ht="220.95" customHeight="1">
      <c r="A4850" s="2" t="s">
        <v>8808</v>
      </c>
      <c r="B4850" s="3" t="s">
        <v>8638</v>
      </c>
      <c r="C4850" s="2" t="s">
        <v>16</v>
      </c>
      <c r="D4850" s="2" t="s">
        <v>8639</v>
      </c>
      <c r="E4850" s="17" t="s">
        <v>24</v>
      </c>
      <c r="F4850" s="23">
        <v>1</v>
      </c>
      <c r="G4850" s="18">
        <v>24315.56</v>
      </c>
      <c r="H4850" s="13">
        <v>0.15279999999999999</v>
      </c>
      <c r="I4850" s="18">
        <v>28030.97</v>
      </c>
      <c r="J4850" s="18">
        <f t="shared" ref="J4850:J4855" si="240">TRUNC(F4850 * TRUNC(G4850 * (1 + 15.28 / 100), 2), 2)</f>
        <v>28030.97</v>
      </c>
    </row>
    <row r="4851" spans="1:10" ht="117" customHeight="1">
      <c r="A4851" s="2" t="s">
        <v>8809</v>
      </c>
      <c r="B4851" s="3" t="s">
        <v>8641</v>
      </c>
      <c r="C4851" s="2" t="s">
        <v>16</v>
      </c>
      <c r="D4851" s="2" t="s">
        <v>8642</v>
      </c>
      <c r="E4851" s="17" t="s">
        <v>24</v>
      </c>
      <c r="F4851" s="23">
        <v>95</v>
      </c>
      <c r="G4851" s="18">
        <v>346.3</v>
      </c>
      <c r="H4851" s="13">
        <v>0.15279999999999999</v>
      </c>
      <c r="I4851" s="18">
        <v>399.21</v>
      </c>
      <c r="J4851" s="18">
        <f t="shared" si="240"/>
        <v>37924.949999999997</v>
      </c>
    </row>
    <row r="4852" spans="1:10" ht="117" customHeight="1">
      <c r="A4852" s="2" t="s">
        <v>8810</v>
      </c>
      <c r="B4852" s="3" t="s">
        <v>8732</v>
      </c>
      <c r="C4852" s="2" t="s">
        <v>16</v>
      </c>
      <c r="D4852" s="2" t="s">
        <v>8733</v>
      </c>
      <c r="E4852" s="17" t="s">
        <v>24</v>
      </c>
      <c r="F4852" s="23">
        <v>1</v>
      </c>
      <c r="G4852" s="18">
        <v>341.52</v>
      </c>
      <c r="H4852" s="13">
        <v>0.15279999999999999</v>
      </c>
      <c r="I4852" s="18">
        <v>393.7</v>
      </c>
      <c r="J4852" s="18">
        <f t="shared" si="240"/>
        <v>393.7</v>
      </c>
    </row>
    <row r="4853" spans="1:10" ht="39" customHeight="1">
      <c r="A4853" s="2" t="s">
        <v>8811</v>
      </c>
      <c r="B4853" s="3" t="s">
        <v>8735</v>
      </c>
      <c r="C4853" s="2" t="s">
        <v>16</v>
      </c>
      <c r="D4853" s="2" t="s">
        <v>8736</v>
      </c>
      <c r="E4853" s="17" t="s">
        <v>24</v>
      </c>
      <c r="F4853" s="23">
        <v>5</v>
      </c>
      <c r="G4853" s="18">
        <v>468.28</v>
      </c>
      <c r="H4853" s="13">
        <v>0.15279999999999999</v>
      </c>
      <c r="I4853" s="18">
        <v>539.83000000000004</v>
      </c>
      <c r="J4853" s="18">
        <f t="shared" si="240"/>
        <v>2699.15</v>
      </c>
    </row>
    <row r="4854" spans="1:10" ht="117" customHeight="1">
      <c r="A4854" s="2" t="s">
        <v>8812</v>
      </c>
      <c r="B4854" s="3" t="s">
        <v>8644</v>
      </c>
      <c r="C4854" s="2" t="s">
        <v>16</v>
      </c>
      <c r="D4854" s="2" t="s">
        <v>8645</v>
      </c>
      <c r="E4854" s="17" t="s">
        <v>24</v>
      </c>
      <c r="F4854" s="23">
        <v>18</v>
      </c>
      <c r="G4854" s="18">
        <v>991.38</v>
      </c>
      <c r="H4854" s="13">
        <v>0.15279999999999999</v>
      </c>
      <c r="I4854" s="18">
        <v>1142.8599999999999</v>
      </c>
      <c r="J4854" s="18">
        <f t="shared" si="240"/>
        <v>20571.48</v>
      </c>
    </row>
    <row r="4855" spans="1:10" ht="117" customHeight="1">
      <c r="A4855" s="2" t="s">
        <v>8813</v>
      </c>
      <c r="B4855" s="3" t="s">
        <v>8647</v>
      </c>
      <c r="C4855" s="2" t="s">
        <v>16</v>
      </c>
      <c r="D4855" s="2" t="s">
        <v>8648</v>
      </c>
      <c r="E4855" s="17" t="s">
        <v>24</v>
      </c>
      <c r="F4855" s="23">
        <v>18</v>
      </c>
      <c r="G4855" s="18">
        <v>1177.3399999999999</v>
      </c>
      <c r="H4855" s="13">
        <v>0.15279999999999999</v>
      </c>
      <c r="I4855" s="18">
        <v>1357.23</v>
      </c>
      <c r="J4855" s="18">
        <f t="shared" si="240"/>
        <v>24430.14</v>
      </c>
    </row>
    <row r="4856" spans="1:10" ht="24" customHeight="1">
      <c r="A4856" s="1" t="s">
        <v>8814</v>
      </c>
      <c r="B4856" s="1"/>
      <c r="C4856" s="1"/>
      <c r="D4856" s="1" t="s">
        <v>7367</v>
      </c>
      <c r="E4856" s="15"/>
      <c r="F4856" s="24"/>
      <c r="G4856" s="15"/>
      <c r="H4856" s="12"/>
      <c r="I4856" s="15"/>
      <c r="J4856" s="16">
        <v>71087.009999999995</v>
      </c>
    </row>
    <row r="4857" spans="1:10" ht="78" customHeight="1">
      <c r="A4857" s="2" t="s">
        <v>8815</v>
      </c>
      <c r="B4857" s="3" t="s">
        <v>8651</v>
      </c>
      <c r="C4857" s="2" t="s">
        <v>16</v>
      </c>
      <c r="D4857" s="2" t="s">
        <v>8652</v>
      </c>
      <c r="E4857" s="17" t="s">
        <v>954</v>
      </c>
      <c r="F4857" s="23">
        <v>670</v>
      </c>
      <c r="G4857" s="18">
        <v>35.99</v>
      </c>
      <c r="H4857" s="13">
        <v>0.2223</v>
      </c>
      <c r="I4857" s="18">
        <v>43.99</v>
      </c>
      <c r="J4857" s="18">
        <f t="shared" ref="J4857:J4878" si="241">TRUNC(F4857 * TRUNC(G4857 * (1 + 22.23 / 100), 2), 2)</f>
        <v>29473.3</v>
      </c>
    </row>
    <row r="4858" spans="1:10" ht="25.95" customHeight="1">
      <c r="A4858" s="2" t="s">
        <v>8816</v>
      </c>
      <c r="B4858" s="3" t="s">
        <v>7854</v>
      </c>
      <c r="C4858" s="2" t="s">
        <v>16</v>
      </c>
      <c r="D4858" s="2" t="s">
        <v>7643</v>
      </c>
      <c r="E4858" s="17" t="s">
        <v>24</v>
      </c>
      <c r="F4858" s="23">
        <v>224</v>
      </c>
      <c r="G4858" s="18">
        <v>8.99</v>
      </c>
      <c r="H4858" s="13">
        <v>0.2223</v>
      </c>
      <c r="I4858" s="18">
        <v>10.98</v>
      </c>
      <c r="J4858" s="18">
        <f t="shared" si="241"/>
        <v>2459.52</v>
      </c>
    </row>
    <row r="4859" spans="1:10" ht="78" customHeight="1">
      <c r="A4859" s="2" t="s">
        <v>8817</v>
      </c>
      <c r="B4859" s="3" t="s">
        <v>8655</v>
      </c>
      <c r="C4859" s="2" t="s">
        <v>16</v>
      </c>
      <c r="D4859" s="2" t="s">
        <v>8656</v>
      </c>
      <c r="E4859" s="17" t="s">
        <v>6231</v>
      </c>
      <c r="F4859" s="23">
        <v>111</v>
      </c>
      <c r="G4859" s="18">
        <v>13.49</v>
      </c>
      <c r="H4859" s="13">
        <v>0.2223</v>
      </c>
      <c r="I4859" s="18">
        <v>16.48</v>
      </c>
      <c r="J4859" s="18">
        <f t="shared" si="241"/>
        <v>1829.28</v>
      </c>
    </row>
    <row r="4860" spans="1:10" ht="78" customHeight="1">
      <c r="A4860" s="2" t="s">
        <v>8818</v>
      </c>
      <c r="B4860" s="3" t="s">
        <v>8744</v>
      </c>
      <c r="C4860" s="2" t="s">
        <v>16</v>
      </c>
      <c r="D4860" s="2" t="s">
        <v>8745</v>
      </c>
      <c r="E4860" s="17" t="s">
        <v>6231</v>
      </c>
      <c r="F4860" s="23">
        <v>175</v>
      </c>
      <c r="G4860" s="18">
        <v>13.49</v>
      </c>
      <c r="H4860" s="13">
        <v>0.2223</v>
      </c>
      <c r="I4860" s="18">
        <v>16.48</v>
      </c>
      <c r="J4860" s="18">
        <f t="shared" si="241"/>
        <v>2884</v>
      </c>
    </row>
    <row r="4861" spans="1:10" ht="78" customHeight="1">
      <c r="A4861" s="2" t="s">
        <v>8819</v>
      </c>
      <c r="B4861" s="3" t="s">
        <v>8658</v>
      </c>
      <c r="C4861" s="2" t="s">
        <v>16</v>
      </c>
      <c r="D4861" s="2" t="s">
        <v>8659</v>
      </c>
      <c r="E4861" s="17" t="s">
        <v>6231</v>
      </c>
      <c r="F4861" s="23">
        <v>77</v>
      </c>
      <c r="G4861" s="18">
        <v>13.49</v>
      </c>
      <c r="H4861" s="13">
        <v>0.2223</v>
      </c>
      <c r="I4861" s="18">
        <v>16.48</v>
      </c>
      <c r="J4861" s="18">
        <f t="shared" si="241"/>
        <v>1268.96</v>
      </c>
    </row>
    <row r="4862" spans="1:10" ht="103.95" customHeight="1">
      <c r="A4862" s="2" t="s">
        <v>8820</v>
      </c>
      <c r="B4862" s="3" t="s">
        <v>8748</v>
      </c>
      <c r="C4862" s="2" t="s">
        <v>16</v>
      </c>
      <c r="D4862" s="2" t="s">
        <v>8749</v>
      </c>
      <c r="E4862" s="17" t="s">
        <v>6231</v>
      </c>
      <c r="F4862" s="23">
        <v>5</v>
      </c>
      <c r="G4862" s="18">
        <v>13.49</v>
      </c>
      <c r="H4862" s="13">
        <v>0.2223</v>
      </c>
      <c r="I4862" s="18">
        <v>16.48</v>
      </c>
      <c r="J4862" s="18">
        <f t="shared" si="241"/>
        <v>82.4</v>
      </c>
    </row>
    <row r="4863" spans="1:10" ht="64.95" customHeight="1">
      <c r="A4863" s="2" t="s">
        <v>8821</v>
      </c>
      <c r="B4863" s="3" t="s">
        <v>8661</v>
      </c>
      <c r="C4863" s="2" t="s">
        <v>16</v>
      </c>
      <c r="D4863" s="2" t="s">
        <v>8662</v>
      </c>
      <c r="E4863" s="17" t="s">
        <v>6231</v>
      </c>
      <c r="F4863" s="23">
        <v>53</v>
      </c>
      <c r="G4863" s="18">
        <v>13.49</v>
      </c>
      <c r="H4863" s="13">
        <v>0.2223</v>
      </c>
      <c r="I4863" s="18">
        <v>16.48</v>
      </c>
      <c r="J4863" s="18">
        <f t="shared" si="241"/>
        <v>873.44</v>
      </c>
    </row>
    <row r="4864" spans="1:10" ht="64.95" customHeight="1">
      <c r="A4864" s="2" t="s">
        <v>8822</v>
      </c>
      <c r="B4864" s="3" t="s">
        <v>8752</v>
      </c>
      <c r="C4864" s="2" t="s">
        <v>16</v>
      </c>
      <c r="D4864" s="2" t="s">
        <v>8753</v>
      </c>
      <c r="E4864" s="17" t="s">
        <v>6231</v>
      </c>
      <c r="F4864" s="23">
        <v>39</v>
      </c>
      <c r="G4864" s="18">
        <v>13.49</v>
      </c>
      <c r="H4864" s="13">
        <v>0.2223</v>
      </c>
      <c r="I4864" s="18">
        <v>16.48</v>
      </c>
      <c r="J4864" s="18">
        <f t="shared" si="241"/>
        <v>642.72</v>
      </c>
    </row>
    <row r="4865" spans="1:10" ht="52.05" customHeight="1">
      <c r="A4865" s="2" t="s">
        <v>8823</v>
      </c>
      <c r="B4865" s="3" t="s">
        <v>8755</v>
      </c>
      <c r="C4865" s="2" t="s">
        <v>16</v>
      </c>
      <c r="D4865" s="2" t="s">
        <v>8756</v>
      </c>
      <c r="E4865" s="17" t="s">
        <v>6231</v>
      </c>
      <c r="F4865" s="23">
        <v>3</v>
      </c>
      <c r="G4865" s="18">
        <v>13.49</v>
      </c>
      <c r="H4865" s="13">
        <v>0.2223</v>
      </c>
      <c r="I4865" s="18">
        <v>16.48</v>
      </c>
      <c r="J4865" s="18">
        <f t="shared" si="241"/>
        <v>49.44</v>
      </c>
    </row>
    <row r="4866" spans="1:10" ht="24" customHeight="1">
      <c r="A4866" s="2" t="s">
        <v>8824</v>
      </c>
      <c r="B4866" s="3" t="s">
        <v>8758</v>
      </c>
      <c r="C4866" s="2" t="s">
        <v>16</v>
      </c>
      <c r="D4866" s="2" t="s">
        <v>8715</v>
      </c>
      <c r="E4866" s="17" t="s">
        <v>954</v>
      </c>
      <c r="F4866" s="23">
        <v>3</v>
      </c>
      <c r="G4866" s="18">
        <v>13.49</v>
      </c>
      <c r="H4866" s="13">
        <v>0.2223</v>
      </c>
      <c r="I4866" s="18">
        <v>16.48</v>
      </c>
      <c r="J4866" s="18">
        <f t="shared" si="241"/>
        <v>49.44</v>
      </c>
    </row>
    <row r="4867" spans="1:10" ht="52.05" customHeight="1">
      <c r="A4867" s="2" t="s">
        <v>8825</v>
      </c>
      <c r="B4867" s="3" t="s">
        <v>8664</v>
      </c>
      <c r="C4867" s="2" t="s">
        <v>16</v>
      </c>
      <c r="D4867" s="2" t="s">
        <v>8616</v>
      </c>
      <c r="E4867" s="17" t="s">
        <v>24</v>
      </c>
      <c r="F4867" s="23">
        <v>93</v>
      </c>
      <c r="G4867" s="18">
        <v>13.49</v>
      </c>
      <c r="H4867" s="13">
        <v>0.2223</v>
      </c>
      <c r="I4867" s="18">
        <v>16.48</v>
      </c>
      <c r="J4867" s="18">
        <f t="shared" si="241"/>
        <v>1532.64</v>
      </c>
    </row>
    <row r="4868" spans="1:10" ht="52.05" customHeight="1">
      <c r="A4868" s="2" t="s">
        <v>8826</v>
      </c>
      <c r="B4868" s="3" t="s">
        <v>8666</v>
      </c>
      <c r="C4868" s="2" t="s">
        <v>16</v>
      </c>
      <c r="D4868" s="2" t="s">
        <v>8619</v>
      </c>
      <c r="E4868" s="17" t="s">
        <v>24</v>
      </c>
      <c r="F4868" s="23">
        <v>97</v>
      </c>
      <c r="G4868" s="18">
        <v>13.49</v>
      </c>
      <c r="H4868" s="13">
        <v>0.2223</v>
      </c>
      <c r="I4868" s="18">
        <v>16.48</v>
      </c>
      <c r="J4868" s="18">
        <f t="shared" si="241"/>
        <v>1598.56</v>
      </c>
    </row>
    <row r="4869" spans="1:10" ht="142.94999999999999" customHeight="1">
      <c r="A4869" s="2" t="s">
        <v>8827</v>
      </c>
      <c r="B4869" s="3" t="s">
        <v>8668</v>
      </c>
      <c r="C4869" s="2" t="s">
        <v>16</v>
      </c>
      <c r="D4869" s="2" t="s">
        <v>8622</v>
      </c>
      <c r="E4869" s="17" t="s">
        <v>954</v>
      </c>
      <c r="F4869" s="23">
        <v>1540</v>
      </c>
      <c r="G4869" s="18">
        <v>13.49</v>
      </c>
      <c r="H4869" s="13">
        <v>0.2223</v>
      </c>
      <c r="I4869" s="18">
        <v>16.48</v>
      </c>
      <c r="J4869" s="18">
        <f t="shared" si="241"/>
        <v>25379.200000000001</v>
      </c>
    </row>
    <row r="4870" spans="1:10" ht="39" customHeight="1">
      <c r="A4870" s="2" t="s">
        <v>8828</v>
      </c>
      <c r="B4870" s="3" t="s">
        <v>7879</v>
      </c>
      <c r="C4870" s="2" t="s">
        <v>16</v>
      </c>
      <c r="D4870" s="2" t="s">
        <v>7675</v>
      </c>
      <c r="E4870" s="17" t="s">
        <v>954</v>
      </c>
      <c r="F4870" s="23">
        <v>40</v>
      </c>
      <c r="G4870" s="18">
        <v>12.84</v>
      </c>
      <c r="H4870" s="13">
        <v>0.2223</v>
      </c>
      <c r="I4870" s="18">
        <v>15.69</v>
      </c>
      <c r="J4870" s="18">
        <f t="shared" si="241"/>
        <v>627.6</v>
      </c>
    </row>
    <row r="4871" spans="1:10" ht="78" customHeight="1">
      <c r="A4871" s="2" t="s">
        <v>8829</v>
      </c>
      <c r="B4871" s="3" t="s">
        <v>7887</v>
      </c>
      <c r="C4871" s="2" t="s">
        <v>16</v>
      </c>
      <c r="D4871" s="2" t="s">
        <v>7687</v>
      </c>
      <c r="E4871" s="17" t="s">
        <v>24</v>
      </c>
      <c r="F4871" s="23">
        <v>2</v>
      </c>
      <c r="G4871" s="18">
        <v>10.58</v>
      </c>
      <c r="H4871" s="13">
        <v>0.2223</v>
      </c>
      <c r="I4871" s="18">
        <v>12.93</v>
      </c>
      <c r="J4871" s="18">
        <f t="shared" si="241"/>
        <v>25.86</v>
      </c>
    </row>
    <row r="4872" spans="1:10" ht="25.95" customHeight="1">
      <c r="A4872" s="2" t="s">
        <v>8830</v>
      </c>
      <c r="B4872" s="3" t="s">
        <v>7925</v>
      </c>
      <c r="C4872" s="2" t="s">
        <v>16</v>
      </c>
      <c r="D4872" s="2" t="s">
        <v>7741</v>
      </c>
      <c r="E4872" s="17" t="s">
        <v>24</v>
      </c>
      <c r="F4872" s="23">
        <v>25</v>
      </c>
      <c r="G4872" s="18">
        <v>52.88</v>
      </c>
      <c r="H4872" s="13">
        <v>0.2223</v>
      </c>
      <c r="I4872" s="18">
        <v>64.63</v>
      </c>
      <c r="J4872" s="18">
        <f t="shared" si="241"/>
        <v>1615.75</v>
      </c>
    </row>
    <row r="4873" spans="1:10" ht="24" customHeight="1">
      <c r="A4873" s="2" t="s">
        <v>8831</v>
      </c>
      <c r="B4873" s="3" t="s">
        <v>7927</v>
      </c>
      <c r="C4873" s="2" t="s">
        <v>16</v>
      </c>
      <c r="D4873" s="2" t="s">
        <v>7744</v>
      </c>
      <c r="E4873" s="17" t="s">
        <v>24</v>
      </c>
      <c r="F4873" s="23">
        <v>1</v>
      </c>
      <c r="G4873" s="18">
        <v>52.7</v>
      </c>
      <c r="H4873" s="13">
        <v>0.2223</v>
      </c>
      <c r="I4873" s="18">
        <v>64.41</v>
      </c>
      <c r="J4873" s="18">
        <f t="shared" si="241"/>
        <v>64.41</v>
      </c>
    </row>
    <row r="4874" spans="1:10" ht="39" customHeight="1">
      <c r="A4874" s="2" t="s">
        <v>8832</v>
      </c>
      <c r="B4874" s="3" t="s">
        <v>8674</v>
      </c>
      <c r="C4874" s="2" t="s">
        <v>16</v>
      </c>
      <c r="D4874" s="2" t="s">
        <v>8675</v>
      </c>
      <c r="E4874" s="17" t="s">
        <v>24</v>
      </c>
      <c r="F4874" s="23">
        <v>1</v>
      </c>
      <c r="G4874" s="18">
        <v>105.75</v>
      </c>
      <c r="H4874" s="13">
        <v>0.2223</v>
      </c>
      <c r="I4874" s="18">
        <v>129.25</v>
      </c>
      <c r="J4874" s="18">
        <f t="shared" si="241"/>
        <v>129.25</v>
      </c>
    </row>
    <row r="4875" spans="1:10" ht="64.95" customHeight="1">
      <c r="A4875" s="2" t="s">
        <v>8833</v>
      </c>
      <c r="B4875" s="3" t="s">
        <v>7936</v>
      </c>
      <c r="C4875" s="2" t="s">
        <v>16</v>
      </c>
      <c r="D4875" s="2" t="s">
        <v>7758</v>
      </c>
      <c r="E4875" s="17" t="s">
        <v>24</v>
      </c>
      <c r="F4875" s="23">
        <v>6</v>
      </c>
      <c r="G4875" s="18">
        <v>1.96</v>
      </c>
      <c r="H4875" s="13">
        <v>0.2223</v>
      </c>
      <c r="I4875" s="18">
        <v>2.39</v>
      </c>
      <c r="J4875" s="18">
        <f t="shared" si="241"/>
        <v>14.34</v>
      </c>
    </row>
    <row r="4876" spans="1:10" ht="91.05" customHeight="1">
      <c r="A4876" s="2" t="s">
        <v>8834</v>
      </c>
      <c r="B4876" s="3" t="s">
        <v>7938</v>
      </c>
      <c r="C4876" s="2" t="s">
        <v>16</v>
      </c>
      <c r="D4876" s="2" t="s">
        <v>7761</v>
      </c>
      <c r="E4876" s="17" t="s">
        <v>954</v>
      </c>
      <c r="F4876" s="23">
        <v>15</v>
      </c>
      <c r="G4876" s="18">
        <v>8.86</v>
      </c>
      <c r="H4876" s="13">
        <v>0.2223</v>
      </c>
      <c r="I4876" s="18">
        <v>10.82</v>
      </c>
      <c r="J4876" s="18">
        <f t="shared" si="241"/>
        <v>162.30000000000001</v>
      </c>
    </row>
    <row r="4877" spans="1:10" ht="91.05" customHeight="1">
      <c r="A4877" s="2" t="s">
        <v>8835</v>
      </c>
      <c r="B4877" s="3" t="s">
        <v>7940</v>
      </c>
      <c r="C4877" s="2" t="s">
        <v>16</v>
      </c>
      <c r="D4877" s="2" t="s">
        <v>7764</v>
      </c>
      <c r="E4877" s="17" t="s">
        <v>954</v>
      </c>
      <c r="F4877" s="23">
        <v>15</v>
      </c>
      <c r="G4877" s="18">
        <v>8.86</v>
      </c>
      <c r="H4877" s="13">
        <v>0.2223</v>
      </c>
      <c r="I4877" s="18">
        <v>10.82</v>
      </c>
      <c r="J4877" s="18">
        <f t="shared" si="241"/>
        <v>162.30000000000001</v>
      </c>
    </row>
    <row r="4878" spans="1:10" ht="91.05" customHeight="1">
      <c r="A4878" s="2" t="s">
        <v>8836</v>
      </c>
      <c r="B4878" s="3" t="s">
        <v>7942</v>
      </c>
      <c r="C4878" s="2" t="s">
        <v>16</v>
      </c>
      <c r="D4878" s="2" t="s">
        <v>7767</v>
      </c>
      <c r="E4878" s="17" t="s">
        <v>954</v>
      </c>
      <c r="F4878" s="23">
        <v>15</v>
      </c>
      <c r="G4878" s="18">
        <v>8.86</v>
      </c>
      <c r="H4878" s="13">
        <v>0.2223</v>
      </c>
      <c r="I4878" s="18">
        <v>10.82</v>
      </c>
      <c r="J4878" s="18">
        <f t="shared" si="241"/>
        <v>162.30000000000001</v>
      </c>
    </row>
    <row r="4879" spans="1:10" ht="25.95" customHeight="1">
      <c r="A4879" s="1" t="s">
        <v>8837</v>
      </c>
      <c r="B4879" s="1"/>
      <c r="C4879" s="1"/>
      <c r="D4879" s="1" t="s">
        <v>7353</v>
      </c>
      <c r="E4879" s="15"/>
      <c r="F4879" s="24"/>
      <c r="G4879" s="15"/>
      <c r="H4879" s="12"/>
      <c r="I4879" s="15"/>
      <c r="J4879" s="16">
        <v>120926.54</v>
      </c>
    </row>
    <row r="4880" spans="1:10" ht="220.95" customHeight="1">
      <c r="A4880" s="2" t="s">
        <v>8838</v>
      </c>
      <c r="B4880" s="3" t="s">
        <v>8682</v>
      </c>
      <c r="C4880" s="2" t="s">
        <v>16</v>
      </c>
      <c r="D4880" s="2" t="s">
        <v>8639</v>
      </c>
      <c r="E4880" s="17" t="s">
        <v>24</v>
      </c>
      <c r="F4880" s="23">
        <v>1</v>
      </c>
      <c r="G4880" s="18">
        <v>24315.56</v>
      </c>
      <c r="H4880" s="13">
        <v>0.2223</v>
      </c>
      <c r="I4880" s="18">
        <v>29720.9</v>
      </c>
      <c r="J4880" s="18">
        <f t="shared" ref="J4880:J4885" si="242">TRUNC(F4880 * TRUNC(G4880 * (1 + 22.23 / 100), 2), 2)</f>
        <v>29720.9</v>
      </c>
    </row>
    <row r="4881" spans="1:10" ht="117" customHeight="1">
      <c r="A4881" s="2" t="s">
        <v>8839</v>
      </c>
      <c r="B4881" s="3" t="s">
        <v>8684</v>
      </c>
      <c r="C4881" s="2" t="s">
        <v>16</v>
      </c>
      <c r="D4881" s="2" t="s">
        <v>8642</v>
      </c>
      <c r="E4881" s="17" t="s">
        <v>24</v>
      </c>
      <c r="F4881" s="23">
        <v>95</v>
      </c>
      <c r="G4881" s="18">
        <v>346.3</v>
      </c>
      <c r="H4881" s="13">
        <v>0.2223</v>
      </c>
      <c r="I4881" s="18">
        <v>423.28</v>
      </c>
      <c r="J4881" s="18">
        <f t="shared" si="242"/>
        <v>40211.599999999999</v>
      </c>
    </row>
    <row r="4882" spans="1:10" ht="117" customHeight="1">
      <c r="A4882" s="2" t="s">
        <v>8840</v>
      </c>
      <c r="B4882" s="3" t="s">
        <v>8775</v>
      </c>
      <c r="C4882" s="2" t="s">
        <v>16</v>
      </c>
      <c r="D4882" s="2" t="s">
        <v>8733</v>
      </c>
      <c r="E4882" s="17" t="s">
        <v>24</v>
      </c>
      <c r="F4882" s="23">
        <v>1</v>
      </c>
      <c r="G4882" s="18">
        <v>341.52</v>
      </c>
      <c r="H4882" s="13">
        <v>0.2223</v>
      </c>
      <c r="I4882" s="18">
        <v>417.43</v>
      </c>
      <c r="J4882" s="18">
        <f t="shared" si="242"/>
        <v>417.43</v>
      </c>
    </row>
    <row r="4883" spans="1:10" ht="39" customHeight="1">
      <c r="A4883" s="2" t="s">
        <v>8841</v>
      </c>
      <c r="B4883" s="3" t="s">
        <v>8777</v>
      </c>
      <c r="C4883" s="2" t="s">
        <v>16</v>
      </c>
      <c r="D4883" s="2" t="s">
        <v>8736</v>
      </c>
      <c r="E4883" s="17" t="s">
        <v>24</v>
      </c>
      <c r="F4883" s="23">
        <v>5</v>
      </c>
      <c r="G4883" s="18">
        <v>468.28</v>
      </c>
      <c r="H4883" s="13">
        <v>0.2223</v>
      </c>
      <c r="I4883" s="18">
        <v>572.37</v>
      </c>
      <c r="J4883" s="18">
        <f t="shared" si="242"/>
        <v>2861.85</v>
      </c>
    </row>
    <row r="4884" spans="1:10" ht="117" customHeight="1">
      <c r="A4884" s="2" t="s">
        <v>8842</v>
      </c>
      <c r="B4884" s="3" t="s">
        <v>8686</v>
      </c>
      <c r="C4884" s="2" t="s">
        <v>16</v>
      </c>
      <c r="D4884" s="2" t="s">
        <v>8645</v>
      </c>
      <c r="E4884" s="17" t="s">
        <v>24</v>
      </c>
      <c r="F4884" s="23">
        <v>18</v>
      </c>
      <c r="G4884" s="18">
        <v>991.38</v>
      </c>
      <c r="H4884" s="13">
        <v>0.2223</v>
      </c>
      <c r="I4884" s="18">
        <v>1211.76</v>
      </c>
      <c r="J4884" s="18">
        <f t="shared" si="242"/>
        <v>21811.68</v>
      </c>
    </row>
    <row r="4885" spans="1:10" ht="117" customHeight="1">
      <c r="A4885" s="2" t="s">
        <v>8843</v>
      </c>
      <c r="B4885" s="3" t="s">
        <v>8688</v>
      </c>
      <c r="C4885" s="2" t="s">
        <v>16</v>
      </c>
      <c r="D4885" s="2" t="s">
        <v>8648</v>
      </c>
      <c r="E4885" s="17" t="s">
        <v>24</v>
      </c>
      <c r="F4885" s="23">
        <v>18</v>
      </c>
      <c r="G4885" s="18">
        <v>1177.3399999999999</v>
      </c>
      <c r="H4885" s="13">
        <v>0.2223</v>
      </c>
      <c r="I4885" s="18">
        <v>1439.06</v>
      </c>
      <c r="J4885" s="18">
        <f t="shared" si="242"/>
        <v>25903.08</v>
      </c>
    </row>
    <row r="4886" spans="1:10" ht="24" customHeight="1">
      <c r="A4886" s="1" t="s">
        <v>8844</v>
      </c>
      <c r="B4886" s="1"/>
      <c r="C4886" s="1"/>
      <c r="D4886" s="1" t="s">
        <v>7401</v>
      </c>
      <c r="E4886" s="15"/>
      <c r="F4886" s="24"/>
      <c r="G4886" s="15"/>
      <c r="H4886" s="12"/>
      <c r="I4886" s="15"/>
      <c r="J4886" s="16">
        <v>6970.41</v>
      </c>
    </row>
    <row r="4887" spans="1:10" ht="25.95" customHeight="1">
      <c r="A4887" s="2" t="s">
        <v>8845</v>
      </c>
      <c r="B4887" s="3" t="s">
        <v>8691</v>
      </c>
      <c r="C4887" s="2" t="s">
        <v>16</v>
      </c>
      <c r="D4887" s="2" t="s">
        <v>8692</v>
      </c>
      <c r="E4887" s="17" t="s">
        <v>24</v>
      </c>
      <c r="F4887" s="23">
        <v>1</v>
      </c>
      <c r="G4887" s="18">
        <v>5702.7</v>
      </c>
      <c r="H4887" s="13">
        <v>0.2223</v>
      </c>
      <c r="I4887" s="18">
        <v>6970.41</v>
      </c>
      <c r="J4887" s="18">
        <f>TRUNC(F4887 * TRUNC(G4887 * (1 + 22.23 / 100), 2), 2)</f>
        <v>6970.41</v>
      </c>
    </row>
    <row r="4888" spans="1:10" ht="24" customHeight="1">
      <c r="A4888" s="1" t="s">
        <v>8846</v>
      </c>
      <c r="B4888" s="1"/>
      <c r="C4888" s="1"/>
      <c r="D4888" s="1" t="s">
        <v>8847</v>
      </c>
      <c r="E4888" s="15"/>
      <c r="F4888" s="24"/>
      <c r="G4888" s="15"/>
      <c r="H4888" s="12"/>
      <c r="I4888" s="15"/>
      <c r="J4888" s="16">
        <v>22236.35</v>
      </c>
    </row>
    <row r="4889" spans="1:10" ht="24" customHeight="1">
      <c r="A4889" s="1" t="s">
        <v>8848</v>
      </c>
      <c r="B4889" s="1"/>
      <c r="C4889" s="1"/>
      <c r="D4889" s="1" t="s">
        <v>7145</v>
      </c>
      <c r="E4889" s="15"/>
      <c r="F4889" s="24"/>
      <c r="G4889" s="15"/>
      <c r="H4889" s="12"/>
      <c r="I4889" s="15"/>
      <c r="J4889" s="16">
        <v>13785.94</v>
      </c>
    </row>
    <row r="4890" spans="1:10" ht="273" customHeight="1">
      <c r="A4890" s="2" t="s">
        <v>8849</v>
      </c>
      <c r="B4890" s="3" t="s">
        <v>8850</v>
      </c>
      <c r="C4890" s="2" t="s">
        <v>16</v>
      </c>
      <c r="D4890" s="2" t="s">
        <v>8851</v>
      </c>
      <c r="E4890" s="17" t="s">
        <v>24</v>
      </c>
      <c r="F4890" s="23">
        <v>1</v>
      </c>
      <c r="G4890" s="18">
        <v>11958.66</v>
      </c>
      <c r="H4890" s="13">
        <v>0.15279999999999999</v>
      </c>
      <c r="I4890" s="18">
        <v>13785.94</v>
      </c>
      <c r="J4890" s="18">
        <f>TRUNC(F4890 * TRUNC(G4890 * (1 + 15.28 / 100), 2), 2)</f>
        <v>13785.94</v>
      </c>
    </row>
    <row r="4891" spans="1:10" ht="25.95" customHeight="1">
      <c r="A4891" s="1" t="s">
        <v>8852</v>
      </c>
      <c r="B4891" s="1"/>
      <c r="C4891" s="1"/>
      <c r="D4891" s="1" t="s">
        <v>7353</v>
      </c>
      <c r="E4891" s="15"/>
      <c r="F4891" s="24"/>
      <c r="G4891" s="15"/>
      <c r="H4891" s="12"/>
      <c r="I4891" s="15"/>
      <c r="J4891" s="16">
        <v>8450.41</v>
      </c>
    </row>
    <row r="4892" spans="1:10" ht="273" customHeight="1">
      <c r="A4892" s="2" t="s">
        <v>8853</v>
      </c>
      <c r="B4892" s="3" t="s">
        <v>8854</v>
      </c>
      <c r="C4892" s="2" t="s">
        <v>16</v>
      </c>
      <c r="D4892" s="2" t="s">
        <v>8851</v>
      </c>
      <c r="E4892" s="17" t="s">
        <v>24</v>
      </c>
      <c r="F4892" s="23">
        <v>1</v>
      </c>
      <c r="G4892" s="18">
        <v>6913.54</v>
      </c>
      <c r="H4892" s="13">
        <v>0.2223</v>
      </c>
      <c r="I4892" s="18">
        <v>8450.41</v>
      </c>
      <c r="J4892" s="18">
        <f>TRUNC(F4892 * TRUNC(G4892 * (1 + 22.23 / 100), 2), 2)</f>
        <v>8450.41</v>
      </c>
    </row>
    <row r="4893" spans="1:10" ht="24" customHeight="1">
      <c r="A4893" s="1" t="s">
        <v>8855</v>
      </c>
      <c r="B4893" s="1"/>
      <c r="C4893" s="1"/>
      <c r="D4893" s="1" t="s">
        <v>7510</v>
      </c>
      <c r="E4893" s="15"/>
      <c r="F4893" s="24"/>
      <c r="G4893" s="15"/>
      <c r="H4893" s="12"/>
      <c r="I4893" s="15"/>
      <c r="J4893" s="16">
        <v>42099.62</v>
      </c>
    </row>
    <row r="4894" spans="1:10" ht="24" customHeight="1">
      <c r="A4894" s="1" t="s">
        <v>8856</v>
      </c>
      <c r="B4894" s="1"/>
      <c r="C4894" s="1"/>
      <c r="D4894" s="1" t="s">
        <v>2879</v>
      </c>
      <c r="E4894" s="15"/>
      <c r="F4894" s="24"/>
      <c r="G4894" s="15"/>
      <c r="H4894" s="12"/>
      <c r="I4894" s="15"/>
      <c r="J4894" s="16">
        <v>5392.26</v>
      </c>
    </row>
    <row r="4895" spans="1:10" ht="24" customHeight="1">
      <c r="A4895" s="2" t="s">
        <v>8857</v>
      </c>
      <c r="B4895" s="3" t="s">
        <v>8858</v>
      </c>
      <c r="C4895" s="2" t="s">
        <v>16</v>
      </c>
      <c r="D4895" s="2" t="s">
        <v>7521</v>
      </c>
      <c r="E4895" s="17" t="s">
        <v>6231</v>
      </c>
      <c r="F4895" s="23">
        <v>1</v>
      </c>
      <c r="G4895" s="18">
        <v>4411.57</v>
      </c>
      <c r="H4895" s="13">
        <v>0.2223</v>
      </c>
      <c r="I4895" s="18">
        <v>5392.26</v>
      </c>
      <c r="J4895" s="18">
        <f>TRUNC(F4895 * TRUNC(G4895 * (1 + 22.23 / 100), 2), 2)</f>
        <v>5392.26</v>
      </c>
    </row>
    <row r="4896" spans="1:10" ht="24" customHeight="1">
      <c r="A4896" s="1" t="s">
        <v>8859</v>
      </c>
      <c r="B4896" s="1"/>
      <c r="C4896" s="1"/>
      <c r="D4896" s="1" t="s">
        <v>8596</v>
      </c>
      <c r="E4896" s="15"/>
      <c r="F4896" s="24"/>
      <c r="G4896" s="15"/>
      <c r="H4896" s="12"/>
      <c r="I4896" s="15"/>
      <c r="J4896" s="16">
        <v>10328.64</v>
      </c>
    </row>
    <row r="4897" spans="1:10" ht="24" customHeight="1">
      <c r="A4897" s="2" t="s">
        <v>8860</v>
      </c>
      <c r="B4897" s="3" t="s">
        <v>8861</v>
      </c>
      <c r="C4897" s="2" t="s">
        <v>16</v>
      </c>
      <c r="D4897" s="2" t="s">
        <v>8599</v>
      </c>
      <c r="E4897" s="17" t="s">
        <v>6231</v>
      </c>
      <c r="F4897" s="23">
        <v>1</v>
      </c>
      <c r="G4897" s="18">
        <v>8450.17</v>
      </c>
      <c r="H4897" s="13">
        <v>0.2223</v>
      </c>
      <c r="I4897" s="18">
        <v>10328.64</v>
      </c>
      <c r="J4897" s="18">
        <f>TRUNC(F4897 * TRUNC(G4897 * (1 + 22.23 / 100), 2), 2)</f>
        <v>10328.64</v>
      </c>
    </row>
    <row r="4898" spans="1:10" ht="24" customHeight="1">
      <c r="A4898" s="1" t="s">
        <v>8862</v>
      </c>
      <c r="B4898" s="1"/>
      <c r="C4898" s="1"/>
      <c r="D4898" s="1" t="s">
        <v>7254</v>
      </c>
      <c r="E4898" s="15"/>
      <c r="F4898" s="24"/>
      <c r="G4898" s="15"/>
      <c r="H4898" s="12"/>
      <c r="I4898" s="15"/>
      <c r="J4898" s="16">
        <v>26378.720000000001</v>
      </c>
    </row>
    <row r="4899" spans="1:10" ht="52.05" customHeight="1">
      <c r="A4899" s="2" t="s">
        <v>8863</v>
      </c>
      <c r="B4899" s="3" t="s">
        <v>8864</v>
      </c>
      <c r="C4899" s="2" t="s">
        <v>16</v>
      </c>
      <c r="D4899" s="2" t="s">
        <v>7538</v>
      </c>
      <c r="E4899" s="17" t="s">
        <v>6231</v>
      </c>
      <c r="F4899" s="23">
        <v>1</v>
      </c>
      <c r="G4899" s="18">
        <v>21581.22</v>
      </c>
      <c r="H4899" s="13">
        <v>0.2223</v>
      </c>
      <c r="I4899" s="18">
        <v>26378.720000000001</v>
      </c>
      <c r="J4899" s="18">
        <f>TRUNC(F4899 * TRUNC(G4899 * (1 + 22.23 / 100), 2), 2)</f>
        <v>26378.720000000001</v>
      </c>
    </row>
    <row r="4900" spans="1:10" ht="24" customHeight="1">
      <c r="A4900" s="1" t="s">
        <v>8865</v>
      </c>
      <c r="B4900" s="1"/>
      <c r="C4900" s="1"/>
      <c r="D4900" s="1" t="s">
        <v>8866</v>
      </c>
      <c r="E4900" s="15"/>
      <c r="F4900" s="24"/>
      <c r="G4900" s="15"/>
      <c r="H4900" s="12"/>
      <c r="I4900" s="15"/>
      <c r="J4900" s="16">
        <v>1227504.6000000001</v>
      </c>
    </row>
    <row r="4901" spans="1:10" ht="24" customHeight="1">
      <c r="A4901" s="1" t="s">
        <v>8867</v>
      </c>
      <c r="B4901" s="1"/>
      <c r="C4901" s="1"/>
      <c r="D4901" s="1" t="s">
        <v>7510</v>
      </c>
      <c r="E4901" s="15"/>
      <c r="F4901" s="24"/>
      <c r="G4901" s="15"/>
      <c r="H4901" s="12"/>
      <c r="I4901" s="15"/>
      <c r="J4901" s="16">
        <v>516572.22</v>
      </c>
    </row>
    <row r="4902" spans="1:10" ht="24" customHeight="1">
      <c r="A4902" s="1" t="s">
        <v>8868</v>
      </c>
      <c r="B4902" s="1"/>
      <c r="C4902" s="1"/>
      <c r="D4902" s="1" t="s">
        <v>7263</v>
      </c>
      <c r="E4902" s="15"/>
      <c r="F4902" s="24"/>
      <c r="G4902" s="15"/>
      <c r="H4902" s="12"/>
      <c r="I4902" s="15"/>
      <c r="J4902" s="16">
        <v>10081.67</v>
      </c>
    </row>
    <row r="4903" spans="1:10" ht="24" customHeight="1">
      <c r="A4903" s="2" t="s">
        <v>8869</v>
      </c>
      <c r="B4903" s="3" t="s">
        <v>8870</v>
      </c>
      <c r="C4903" s="2" t="s">
        <v>16</v>
      </c>
      <c r="D4903" s="2" t="s">
        <v>8871</v>
      </c>
      <c r="E4903" s="17" t="s">
        <v>18</v>
      </c>
      <c r="F4903" s="23">
        <v>1</v>
      </c>
      <c r="G4903" s="18">
        <v>10081.67</v>
      </c>
      <c r="H4903" s="13">
        <v>0</v>
      </c>
      <c r="I4903" s="18">
        <v>10081.67</v>
      </c>
      <c r="J4903" s="18">
        <f>TRUNC(F4903 * TRUNC(G4903 * (1 + 0 / 100), 2), 2)</f>
        <v>10081.67</v>
      </c>
    </row>
    <row r="4904" spans="1:10" ht="24" customHeight="1">
      <c r="A4904" s="1" t="s">
        <v>8872</v>
      </c>
      <c r="B4904" s="1"/>
      <c r="C4904" s="1"/>
      <c r="D4904" s="1" t="s">
        <v>7242</v>
      </c>
      <c r="E4904" s="15"/>
      <c r="F4904" s="24"/>
      <c r="G4904" s="15"/>
      <c r="H4904" s="12"/>
      <c r="I4904" s="15"/>
      <c r="J4904" s="16">
        <v>19480.400000000001</v>
      </c>
    </row>
    <row r="4905" spans="1:10" ht="24" customHeight="1">
      <c r="A4905" s="2" t="s">
        <v>8873</v>
      </c>
      <c r="B4905" s="3" t="s">
        <v>8874</v>
      </c>
      <c r="C4905" s="2" t="s">
        <v>16</v>
      </c>
      <c r="D4905" s="2" t="s">
        <v>7517</v>
      </c>
      <c r="E4905" s="17" t="s">
        <v>6231</v>
      </c>
      <c r="F4905" s="23">
        <v>1</v>
      </c>
      <c r="G4905" s="18">
        <v>15937.5</v>
      </c>
      <c r="H4905" s="13">
        <v>0.2223</v>
      </c>
      <c r="I4905" s="18">
        <v>19480.400000000001</v>
      </c>
      <c r="J4905" s="18">
        <f>TRUNC(F4905 * TRUNC(G4905 * (1 + 22.23 / 100), 2), 2)</f>
        <v>19480.400000000001</v>
      </c>
    </row>
    <row r="4906" spans="1:10" ht="24" customHeight="1">
      <c r="A4906" s="1" t="s">
        <v>8875</v>
      </c>
      <c r="B4906" s="1"/>
      <c r="C4906" s="1"/>
      <c r="D4906" s="1" t="s">
        <v>2879</v>
      </c>
      <c r="E4906" s="15"/>
      <c r="F4906" s="24"/>
      <c r="G4906" s="15"/>
      <c r="H4906" s="12"/>
      <c r="I4906" s="15"/>
      <c r="J4906" s="16">
        <v>19480.400000000001</v>
      </c>
    </row>
    <row r="4907" spans="1:10" ht="24" customHeight="1">
      <c r="A4907" s="2" t="s">
        <v>8876</v>
      </c>
      <c r="B4907" s="3" t="s">
        <v>8877</v>
      </c>
      <c r="C4907" s="2" t="s">
        <v>16</v>
      </c>
      <c r="D4907" s="2" t="s">
        <v>7521</v>
      </c>
      <c r="E4907" s="17" t="s">
        <v>6231</v>
      </c>
      <c r="F4907" s="23">
        <v>1</v>
      </c>
      <c r="G4907" s="18">
        <v>15937.5</v>
      </c>
      <c r="H4907" s="13">
        <v>0.2223</v>
      </c>
      <c r="I4907" s="18">
        <v>19480.400000000001</v>
      </c>
      <c r="J4907" s="18">
        <f>TRUNC(F4907 * TRUNC(G4907 * (1 + 22.23 / 100), 2), 2)</f>
        <v>19480.400000000001</v>
      </c>
    </row>
    <row r="4908" spans="1:10" ht="24" customHeight="1">
      <c r="A4908" s="1" t="s">
        <v>8878</v>
      </c>
      <c r="B4908" s="1"/>
      <c r="C4908" s="1"/>
      <c r="D4908" s="1" t="s">
        <v>7254</v>
      </c>
      <c r="E4908" s="15"/>
      <c r="F4908" s="24"/>
      <c r="G4908" s="15"/>
      <c r="H4908" s="12"/>
      <c r="I4908" s="15"/>
      <c r="J4908" s="16">
        <v>467529.75</v>
      </c>
    </row>
    <row r="4909" spans="1:10" ht="52.05" customHeight="1">
      <c r="A4909" s="2" t="s">
        <v>8879</v>
      </c>
      <c r="B4909" s="3" t="s">
        <v>8880</v>
      </c>
      <c r="C4909" s="2" t="s">
        <v>16</v>
      </c>
      <c r="D4909" s="2" t="s">
        <v>7525</v>
      </c>
      <c r="E4909" s="17" t="s">
        <v>8881</v>
      </c>
      <c r="F4909" s="23">
        <v>3</v>
      </c>
      <c r="G4909" s="18">
        <v>127500</v>
      </c>
      <c r="H4909" s="13">
        <v>0.2223</v>
      </c>
      <c r="I4909" s="18">
        <v>155843.25</v>
      </c>
      <c r="J4909" s="18">
        <f>TRUNC(F4909 * TRUNC(G4909 * (1 + 22.23 / 100), 2), 2)</f>
        <v>467529.75</v>
      </c>
    </row>
    <row r="4910" spans="1:10" ht="24" customHeight="1">
      <c r="A4910" s="1" t="s">
        <v>8882</v>
      </c>
      <c r="B4910" s="1"/>
      <c r="C4910" s="1"/>
      <c r="D4910" s="1" t="s">
        <v>913</v>
      </c>
      <c r="E4910" s="15"/>
      <c r="F4910" s="24"/>
      <c r="G4910" s="15"/>
      <c r="H4910" s="12"/>
      <c r="I4910" s="15"/>
      <c r="J4910" s="16">
        <v>355466.19</v>
      </c>
    </row>
    <row r="4911" spans="1:10" ht="24" customHeight="1">
      <c r="A4911" s="1" t="s">
        <v>8883</v>
      </c>
      <c r="B4911" s="1"/>
      <c r="C4911" s="1"/>
      <c r="D4911" s="1" t="s">
        <v>7302</v>
      </c>
      <c r="E4911" s="15"/>
      <c r="F4911" s="24"/>
      <c r="G4911" s="15"/>
      <c r="H4911" s="12"/>
      <c r="I4911" s="15"/>
      <c r="J4911" s="16">
        <v>33781.22</v>
      </c>
    </row>
    <row r="4912" spans="1:10" ht="24" customHeight="1">
      <c r="A4912" s="1" t="s">
        <v>8884</v>
      </c>
      <c r="B4912" s="1"/>
      <c r="C4912" s="1"/>
      <c r="D4912" s="1" t="s">
        <v>8885</v>
      </c>
      <c r="E4912" s="15"/>
      <c r="F4912" s="24"/>
      <c r="G4912" s="15"/>
      <c r="H4912" s="12"/>
      <c r="I4912" s="15"/>
      <c r="J4912" s="16">
        <v>579.33000000000004</v>
      </c>
    </row>
    <row r="4913" spans="1:10" ht="52.05" customHeight="1">
      <c r="A4913" s="2" t="s">
        <v>8886</v>
      </c>
      <c r="B4913" s="3" t="s">
        <v>7618</v>
      </c>
      <c r="C4913" s="2" t="s">
        <v>16</v>
      </c>
      <c r="D4913" s="2" t="s">
        <v>7619</v>
      </c>
      <c r="E4913" s="17" t="s">
        <v>954</v>
      </c>
      <c r="F4913" s="23">
        <v>15</v>
      </c>
      <c r="G4913" s="18">
        <v>2.4</v>
      </c>
      <c r="H4913" s="13">
        <v>0.15279999999999999</v>
      </c>
      <c r="I4913" s="18">
        <v>2.76</v>
      </c>
      <c r="J4913" s="18">
        <f t="shared" ref="J4913:J4919" si="243">TRUNC(F4913 * TRUNC(G4913 * (1 + 15.28 / 100), 2), 2)</f>
        <v>41.4</v>
      </c>
    </row>
    <row r="4914" spans="1:10" ht="39" customHeight="1">
      <c r="A4914" s="2" t="s">
        <v>8887</v>
      </c>
      <c r="B4914" s="3" t="s">
        <v>7663</v>
      </c>
      <c r="C4914" s="2" t="s">
        <v>16</v>
      </c>
      <c r="D4914" s="2" t="s">
        <v>7664</v>
      </c>
      <c r="E4914" s="17" t="s">
        <v>24</v>
      </c>
      <c r="F4914" s="23">
        <v>1</v>
      </c>
      <c r="G4914" s="18">
        <v>5.71</v>
      </c>
      <c r="H4914" s="13">
        <v>0.15279999999999999</v>
      </c>
      <c r="I4914" s="18">
        <v>6.58</v>
      </c>
      <c r="J4914" s="18">
        <f t="shared" si="243"/>
        <v>6.58</v>
      </c>
    </row>
    <row r="4915" spans="1:10" ht="52.05" customHeight="1">
      <c r="A4915" s="2" t="s">
        <v>8888</v>
      </c>
      <c r="B4915" s="3" t="s">
        <v>7660</v>
      </c>
      <c r="C4915" s="2" t="s">
        <v>16</v>
      </c>
      <c r="D4915" s="2" t="s">
        <v>7661</v>
      </c>
      <c r="E4915" s="17" t="s">
        <v>24</v>
      </c>
      <c r="F4915" s="23">
        <v>1</v>
      </c>
      <c r="G4915" s="18">
        <v>16.670000000000002</v>
      </c>
      <c r="H4915" s="13">
        <v>0.15279999999999999</v>
      </c>
      <c r="I4915" s="18">
        <v>19.21</v>
      </c>
      <c r="J4915" s="18">
        <f t="shared" si="243"/>
        <v>19.21</v>
      </c>
    </row>
    <row r="4916" spans="1:10" ht="25.95" customHeight="1">
      <c r="A4916" s="2" t="s">
        <v>8889</v>
      </c>
      <c r="B4916" s="3" t="s">
        <v>7564</v>
      </c>
      <c r="C4916" s="2" t="s">
        <v>16</v>
      </c>
      <c r="D4916" s="2" t="s">
        <v>7565</v>
      </c>
      <c r="E4916" s="17" t="s">
        <v>954</v>
      </c>
      <c r="F4916" s="23">
        <v>10</v>
      </c>
      <c r="G4916" s="18">
        <v>31.66</v>
      </c>
      <c r="H4916" s="13">
        <v>0.15279999999999999</v>
      </c>
      <c r="I4916" s="18">
        <v>36.49</v>
      </c>
      <c r="J4916" s="18">
        <f t="shared" si="243"/>
        <v>364.9</v>
      </c>
    </row>
    <row r="4917" spans="1:10" ht="25.95" customHeight="1">
      <c r="A4917" s="2" t="s">
        <v>8890</v>
      </c>
      <c r="B4917" s="3" t="s">
        <v>7567</v>
      </c>
      <c r="C4917" s="2" t="s">
        <v>16</v>
      </c>
      <c r="D4917" s="2" t="s">
        <v>7568</v>
      </c>
      <c r="E4917" s="17" t="s">
        <v>24</v>
      </c>
      <c r="F4917" s="23">
        <v>1</v>
      </c>
      <c r="G4917" s="18">
        <v>5.14</v>
      </c>
      <c r="H4917" s="13">
        <v>0.15279999999999999</v>
      </c>
      <c r="I4917" s="18">
        <v>5.92</v>
      </c>
      <c r="J4917" s="18">
        <f t="shared" si="243"/>
        <v>5.92</v>
      </c>
    </row>
    <row r="4918" spans="1:10" ht="52.05" customHeight="1">
      <c r="A4918" s="2" t="s">
        <v>8891</v>
      </c>
      <c r="B4918" s="3" t="s">
        <v>7576</v>
      </c>
      <c r="C4918" s="2" t="s">
        <v>16</v>
      </c>
      <c r="D4918" s="2" t="s">
        <v>7577</v>
      </c>
      <c r="E4918" s="17" t="s">
        <v>6231</v>
      </c>
      <c r="F4918" s="23">
        <v>6</v>
      </c>
      <c r="G4918" s="18">
        <v>6.83</v>
      </c>
      <c r="H4918" s="13">
        <v>0.15279999999999999</v>
      </c>
      <c r="I4918" s="18">
        <v>7.87</v>
      </c>
      <c r="J4918" s="18">
        <f t="shared" si="243"/>
        <v>47.22</v>
      </c>
    </row>
    <row r="4919" spans="1:10" ht="103.95" customHeight="1">
      <c r="A4919" s="2" t="s">
        <v>8892</v>
      </c>
      <c r="B4919" s="3" t="s">
        <v>7579</v>
      </c>
      <c r="C4919" s="2" t="s">
        <v>16</v>
      </c>
      <c r="D4919" s="2" t="s">
        <v>7580</v>
      </c>
      <c r="E4919" s="17" t="s">
        <v>6231</v>
      </c>
      <c r="F4919" s="23">
        <v>5</v>
      </c>
      <c r="G4919" s="18">
        <v>16.329999999999998</v>
      </c>
      <c r="H4919" s="13">
        <v>0.15279999999999999</v>
      </c>
      <c r="I4919" s="18">
        <v>18.82</v>
      </c>
      <c r="J4919" s="18">
        <f t="shared" si="243"/>
        <v>94.1</v>
      </c>
    </row>
    <row r="4920" spans="1:10" ht="24" customHeight="1">
      <c r="A4920" s="1" t="s">
        <v>8893</v>
      </c>
      <c r="B4920" s="1"/>
      <c r="C4920" s="1"/>
      <c r="D4920" s="1" t="s">
        <v>8894</v>
      </c>
      <c r="E4920" s="15"/>
      <c r="F4920" s="24"/>
      <c r="G4920" s="15"/>
      <c r="H4920" s="12"/>
      <c r="I4920" s="15"/>
      <c r="J4920" s="16">
        <v>10646.28</v>
      </c>
    </row>
    <row r="4921" spans="1:10" ht="25.95" customHeight="1">
      <c r="A4921" s="2" t="s">
        <v>8895</v>
      </c>
      <c r="B4921" s="3" t="s">
        <v>8896</v>
      </c>
      <c r="C4921" s="2" t="s">
        <v>16</v>
      </c>
      <c r="D4921" s="2" t="s">
        <v>8897</v>
      </c>
      <c r="E4921" s="17" t="s">
        <v>954</v>
      </c>
      <c r="F4921" s="23">
        <v>900</v>
      </c>
      <c r="G4921" s="18">
        <v>9.4600000000000009</v>
      </c>
      <c r="H4921" s="13">
        <v>0.15279999999999999</v>
      </c>
      <c r="I4921" s="18">
        <v>10.9</v>
      </c>
      <c r="J4921" s="18">
        <f>TRUNC(F4921 * TRUNC(G4921 * (1 + 15.28 / 100), 2), 2)</f>
        <v>9810</v>
      </c>
    </row>
    <row r="4922" spans="1:10" ht="39" customHeight="1">
      <c r="A4922" s="2" t="s">
        <v>8898</v>
      </c>
      <c r="B4922" s="3" t="s">
        <v>8899</v>
      </c>
      <c r="C4922" s="2" t="s">
        <v>16</v>
      </c>
      <c r="D4922" s="2" t="s">
        <v>8900</v>
      </c>
      <c r="E4922" s="17" t="s">
        <v>954</v>
      </c>
      <c r="F4922" s="23">
        <v>69</v>
      </c>
      <c r="G4922" s="18">
        <v>10.52</v>
      </c>
      <c r="H4922" s="13">
        <v>0.15279999999999999</v>
      </c>
      <c r="I4922" s="18">
        <v>12.12</v>
      </c>
      <c r="J4922" s="18">
        <f>TRUNC(F4922 * TRUNC(G4922 * (1 + 15.28 / 100), 2), 2)</f>
        <v>836.28</v>
      </c>
    </row>
    <row r="4923" spans="1:10" ht="24" customHeight="1">
      <c r="A4923" s="1" t="s">
        <v>8901</v>
      </c>
      <c r="B4923" s="1"/>
      <c r="C4923" s="1"/>
      <c r="D4923" s="1" t="s">
        <v>8902</v>
      </c>
      <c r="E4923" s="15"/>
      <c r="F4923" s="24"/>
      <c r="G4923" s="15"/>
      <c r="H4923" s="12"/>
      <c r="I4923" s="15"/>
      <c r="J4923" s="16">
        <v>20491.77</v>
      </c>
    </row>
    <row r="4924" spans="1:10" ht="103.95" customHeight="1">
      <c r="A4924" s="2" t="s">
        <v>8903</v>
      </c>
      <c r="B4924" s="3" t="s">
        <v>8904</v>
      </c>
      <c r="C4924" s="2" t="s">
        <v>16</v>
      </c>
      <c r="D4924" s="2" t="s">
        <v>8905</v>
      </c>
      <c r="E4924" s="17" t="s">
        <v>24</v>
      </c>
      <c r="F4924" s="23">
        <v>1</v>
      </c>
      <c r="G4924" s="18">
        <v>12750</v>
      </c>
      <c r="H4924" s="13">
        <v>0.15279999999999999</v>
      </c>
      <c r="I4924" s="18">
        <v>14698.2</v>
      </c>
      <c r="J4924" s="18">
        <f>TRUNC(F4924 * TRUNC(G4924 * (1 + 15.28 / 100), 2), 2)</f>
        <v>14698.2</v>
      </c>
    </row>
    <row r="4925" spans="1:10" ht="25.95" customHeight="1">
      <c r="A4925" s="2" t="s">
        <v>8906</v>
      </c>
      <c r="B4925" s="3" t="s">
        <v>8907</v>
      </c>
      <c r="C4925" s="2" t="s">
        <v>16</v>
      </c>
      <c r="D4925" s="2" t="s">
        <v>8908</v>
      </c>
      <c r="E4925" s="17" t="s">
        <v>24</v>
      </c>
      <c r="F4925" s="23">
        <v>5</v>
      </c>
      <c r="G4925" s="18">
        <v>584.38</v>
      </c>
      <c r="H4925" s="13">
        <v>0.15279999999999999</v>
      </c>
      <c r="I4925" s="18">
        <v>673.67</v>
      </c>
      <c r="J4925" s="18">
        <f>TRUNC(F4925 * TRUNC(G4925 * (1 + 15.28 / 100), 2), 2)</f>
        <v>3368.35</v>
      </c>
    </row>
    <row r="4926" spans="1:10" ht="39" customHeight="1">
      <c r="A4926" s="2" t="s">
        <v>8909</v>
      </c>
      <c r="B4926" s="3" t="s">
        <v>8910</v>
      </c>
      <c r="C4926" s="2" t="s">
        <v>16</v>
      </c>
      <c r="D4926" s="2" t="s">
        <v>8911</v>
      </c>
      <c r="E4926" s="17" t="s">
        <v>24</v>
      </c>
      <c r="F4926" s="23">
        <v>4</v>
      </c>
      <c r="G4926" s="18">
        <v>371.88</v>
      </c>
      <c r="H4926" s="13">
        <v>0.15279999999999999</v>
      </c>
      <c r="I4926" s="18">
        <v>428.7</v>
      </c>
      <c r="J4926" s="18">
        <f>TRUNC(F4926 * TRUNC(G4926 * (1 + 15.28 / 100), 2), 2)</f>
        <v>1714.8</v>
      </c>
    </row>
    <row r="4927" spans="1:10" ht="39" customHeight="1">
      <c r="A4927" s="2" t="s">
        <v>8912</v>
      </c>
      <c r="B4927" s="3" t="s">
        <v>8913</v>
      </c>
      <c r="C4927" s="2" t="s">
        <v>16</v>
      </c>
      <c r="D4927" s="2" t="s">
        <v>7730</v>
      </c>
      <c r="E4927" s="17" t="s">
        <v>24</v>
      </c>
      <c r="F4927" s="23">
        <v>1</v>
      </c>
      <c r="G4927" s="18">
        <v>138.13</v>
      </c>
      <c r="H4927" s="13">
        <v>0.15279999999999999</v>
      </c>
      <c r="I4927" s="18">
        <v>159.22999999999999</v>
      </c>
      <c r="J4927" s="18">
        <f>TRUNC(F4927 * TRUNC(G4927 * (1 + 15.28 / 100), 2), 2)</f>
        <v>159.22999999999999</v>
      </c>
    </row>
    <row r="4928" spans="1:10" ht="39" customHeight="1">
      <c r="A4928" s="2" t="s">
        <v>8914</v>
      </c>
      <c r="B4928" s="3" t="s">
        <v>8915</v>
      </c>
      <c r="C4928" s="2" t="s">
        <v>16</v>
      </c>
      <c r="D4928" s="2" t="s">
        <v>8916</v>
      </c>
      <c r="E4928" s="17" t="s">
        <v>24</v>
      </c>
      <c r="F4928" s="23">
        <v>3</v>
      </c>
      <c r="G4928" s="18">
        <v>159.38</v>
      </c>
      <c r="H4928" s="13">
        <v>0.15279999999999999</v>
      </c>
      <c r="I4928" s="18">
        <v>183.73</v>
      </c>
      <c r="J4928" s="18">
        <f>TRUNC(F4928 * TRUNC(G4928 * (1 + 15.28 / 100), 2), 2)</f>
        <v>551.19000000000005</v>
      </c>
    </row>
    <row r="4929" spans="1:10" ht="24" customHeight="1">
      <c r="A4929" s="1" t="s">
        <v>8917</v>
      </c>
      <c r="B4929" s="1"/>
      <c r="C4929" s="1"/>
      <c r="D4929" s="1" t="s">
        <v>8918</v>
      </c>
      <c r="E4929" s="15"/>
      <c r="F4929" s="24"/>
      <c r="G4929" s="15"/>
      <c r="H4929" s="12"/>
      <c r="I4929" s="15"/>
      <c r="J4929" s="16">
        <v>906.38</v>
      </c>
    </row>
    <row r="4930" spans="1:10" ht="24" customHeight="1">
      <c r="A4930" s="2" t="s">
        <v>8919</v>
      </c>
      <c r="B4930" s="3" t="s">
        <v>8920</v>
      </c>
      <c r="C4930" s="2" t="s">
        <v>16</v>
      </c>
      <c r="D4930" s="2" t="s">
        <v>7738</v>
      </c>
      <c r="E4930" s="17" t="s">
        <v>24</v>
      </c>
      <c r="F4930" s="23">
        <v>10</v>
      </c>
      <c r="G4930" s="18">
        <v>53.13</v>
      </c>
      <c r="H4930" s="13">
        <v>0.15279999999999999</v>
      </c>
      <c r="I4930" s="18">
        <v>61.24</v>
      </c>
      <c r="J4930" s="18">
        <f>TRUNC(F4930 * TRUNC(G4930 * (1 + 15.28 / 100), 2), 2)</f>
        <v>612.4</v>
      </c>
    </row>
    <row r="4931" spans="1:10" ht="25.95" customHeight="1">
      <c r="A4931" s="2" t="s">
        <v>8921</v>
      </c>
      <c r="B4931" s="3" t="s">
        <v>8922</v>
      </c>
      <c r="C4931" s="2" t="s">
        <v>16</v>
      </c>
      <c r="D4931" s="2" t="s">
        <v>7741</v>
      </c>
      <c r="E4931" s="17" t="s">
        <v>24</v>
      </c>
      <c r="F4931" s="23">
        <v>70</v>
      </c>
      <c r="G4931" s="18">
        <v>2.13</v>
      </c>
      <c r="H4931" s="13">
        <v>0.15279999999999999</v>
      </c>
      <c r="I4931" s="18">
        <v>2.4500000000000002</v>
      </c>
      <c r="J4931" s="18">
        <f>TRUNC(F4931 * TRUNC(G4931 * (1 + 15.28 / 100), 2), 2)</f>
        <v>171.5</v>
      </c>
    </row>
    <row r="4932" spans="1:10" ht="24" customHeight="1">
      <c r="A4932" s="2" t="s">
        <v>8923</v>
      </c>
      <c r="B4932" s="3" t="s">
        <v>8924</v>
      </c>
      <c r="C4932" s="2" t="s">
        <v>16</v>
      </c>
      <c r="D4932" s="2" t="s">
        <v>7744</v>
      </c>
      <c r="E4932" s="17" t="s">
        <v>24</v>
      </c>
      <c r="F4932" s="23">
        <v>1</v>
      </c>
      <c r="G4932" s="18">
        <v>106.25</v>
      </c>
      <c r="H4932" s="13">
        <v>0.15279999999999999</v>
      </c>
      <c r="I4932" s="18">
        <v>122.48</v>
      </c>
      <c r="J4932" s="18">
        <f>TRUNC(F4932 * TRUNC(G4932 * (1 + 15.28 / 100), 2), 2)</f>
        <v>122.48</v>
      </c>
    </row>
    <row r="4933" spans="1:10" ht="24" customHeight="1">
      <c r="A4933" s="1" t="s">
        <v>8925</v>
      </c>
      <c r="B4933" s="1"/>
      <c r="C4933" s="1"/>
      <c r="D4933" s="1" t="s">
        <v>8926</v>
      </c>
      <c r="E4933" s="15"/>
      <c r="F4933" s="24"/>
      <c r="G4933" s="15"/>
      <c r="H4933" s="12"/>
      <c r="I4933" s="15"/>
      <c r="J4933" s="16">
        <v>1157.46</v>
      </c>
    </row>
    <row r="4934" spans="1:10" ht="39" customHeight="1">
      <c r="A4934" s="2" t="s">
        <v>8927</v>
      </c>
      <c r="B4934" s="3" t="s">
        <v>8928</v>
      </c>
      <c r="C4934" s="2" t="s">
        <v>16</v>
      </c>
      <c r="D4934" s="2" t="s">
        <v>7752</v>
      </c>
      <c r="E4934" s="17" t="s">
        <v>24</v>
      </c>
      <c r="F4934" s="23">
        <v>2</v>
      </c>
      <c r="G4934" s="18">
        <v>63.75</v>
      </c>
      <c r="H4934" s="13">
        <v>0.15279999999999999</v>
      </c>
      <c r="I4934" s="18">
        <v>73.489999999999995</v>
      </c>
      <c r="J4934" s="18">
        <f t="shared" ref="J4934:J4939" si="244">TRUNC(F4934 * TRUNC(G4934 * (1 + 15.28 / 100), 2), 2)</f>
        <v>146.97999999999999</v>
      </c>
    </row>
    <row r="4935" spans="1:10" ht="39" customHeight="1">
      <c r="A4935" s="2" t="s">
        <v>8929</v>
      </c>
      <c r="B4935" s="3" t="s">
        <v>8930</v>
      </c>
      <c r="C4935" s="2" t="s">
        <v>16</v>
      </c>
      <c r="D4935" s="2" t="s">
        <v>8931</v>
      </c>
      <c r="E4935" s="17" t="s">
        <v>24</v>
      </c>
      <c r="F4935" s="23">
        <v>1</v>
      </c>
      <c r="G4935" s="18">
        <v>63.75</v>
      </c>
      <c r="H4935" s="13">
        <v>0.15279999999999999</v>
      </c>
      <c r="I4935" s="18">
        <v>73.489999999999995</v>
      </c>
      <c r="J4935" s="18">
        <f t="shared" si="244"/>
        <v>73.489999999999995</v>
      </c>
    </row>
    <row r="4936" spans="1:10" ht="64.95" customHeight="1">
      <c r="A4936" s="2" t="s">
        <v>8932</v>
      </c>
      <c r="B4936" s="3" t="s">
        <v>8933</v>
      </c>
      <c r="C4936" s="2" t="s">
        <v>16</v>
      </c>
      <c r="D4936" s="2" t="s">
        <v>8934</v>
      </c>
      <c r="E4936" s="17" t="s">
        <v>24</v>
      </c>
      <c r="F4936" s="23">
        <v>9</v>
      </c>
      <c r="G4936" s="18">
        <v>26.56</v>
      </c>
      <c r="H4936" s="13">
        <v>0.15279999999999999</v>
      </c>
      <c r="I4936" s="18">
        <v>30.61</v>
      </c>
      <c r="J4936" s="18">
        <f t="shared" si="244"/>
        <v>275.49</v>
      </c>
    </row>
    <row r="4937" spans="1:10" ht="91.05" customHeight="1">
      <c r="A4937" s="2" t="s">
        <v>8935</v>
      </c>
      <c r="B4937" s="3" t="s">
        <v>8936</v>
      </c>
      <c r="C4937" s="2" t="s">
        <v>16</v>
      </c>
      <c r="D4937" s="2" t="s">
        <v>7761</v>
      </c>
      <c r="E4937" s="17" t="s">
        <v>954</v>
      </c>
      <c r="F4937" s="23">
        <v>30</v>
      </c>
      <c r="G4937" s="18">
        <v>6.38</v>
      </c>
      <c r="H4937" s="13">
        <v>0.15279999999999999</v>
      </c>
      <c r="I4937" s="18">
        <v>7.35</v>
      </c>
      <c r="J4937" s="18">
        <f t="shared" si="244"/>
        <v>220.5</v>
      </c>
    </row>
    <row r="4938" spans="1:10" ht="91.05" customHeight="1">
      <c r="A4938" s="2" t="s">
        <v>8937</v>
      </c>
      <c r="B4938" s="3" t="s">
        <v>8938</v>
      </c>
      <c r="C4938" s="2" t="s">
        <v>16</v>
      </c>
      <c r="D4938" s="2" t="s">
        <v>7764</v>
      </c>
      <c r="E4938" s="17" t="s">
        <v>954</v>
      </c>
      <c r="F4938" s="23">
        <v>30</v>
      </c>
      <c r="G4938" s="18">
        <v>6.38</v>
      </c>
      <c r="H4938" s="13">
        <v>0.15279999999999999</v>
      </c>
      <c r="I4938" s="18">
        <v>7.35</v>
      </c>
      <c r="J4938" s="18">
        <f t="shared" si="244"/>
        <v>220.5</v>
      </c>
    </row>
    <row r="4939" spans="1:10" ht="91.05" customHeight="1">
      <c r="A4939" s="2" t="s">
        <v>8939</v>
      </c>
      <c r="B4939" s="3" t="s">
        <v>8940</v>
      </c>
      <c r="C4939" s="2" t="s">
        <v>16</v>
      </c>
      <c r="D4939" s="2" t="s">
        <v>7767</v>
      </c>
      <c r="E4939" s="17" t="s">
        <v>954</v>
      </c>
      <c r="F4939" s="23">
        <v>30</v>
      </c>
      <c r="G4939" s="18">
        <v>6.38</v>
      </c>
      <c r="H4939" s="13">
        <v>0.15279999999999999</v>
      </c>
      <c r="I4939" s="18">
        <v>7.35</v>
      </c>
      <c r="J4939" s="18">
        <f t="shared" si="244"/>
        <v>220.5</v>
      </c>
    </row>
    <row r="4940" spans="1:10" ht="24" customHeight="1">
      <c r="A4940" s="1" t="s">
        <v>8941</v>
      </c>
      <c r="B4940" s="1"/>
      <c r="C4940" s="1"/>
      <c r="D4940" s="1" t="s">
        <v>7145</v>
      </c>
      <c r="E4940" s="15"/>
      <c r="F4940" s="24"/>
      <c r="G4940" s="15"/>
      <c r="H4940" s="12"/>
      <c r="I4940" s="15"/>
      <c r="J4940" s="16">
        <v>171282.88</v>
      </c>
    </row>
    <row r="4941" spans="1:10" ht="24" customHeight="1">
      <c r="A4941" s="2" t="s">
        <v>8942</v>
      </c>
      <c r="B4941" s="3" t="s">
        <v>8943</v>
      </c>
      <c r="C4941" s="2" t="s">
        <v>16</v>
      </c>
      <c r="D4941" s="2" t="s">
        <v>8944</v>
      </c>
      <c r="E4941" s="17" t="s">
        <v>24</v>
      </c>
      <c r="F4941" s="23">
        <v>1</v>
      </c>
      <c r="G4941" s="18">
        <v>5525</v>
      </c>
      <c r="H4941" s="13">
        <v>0.15279999999999999</v>
      </c>
      <c r="I4941" s="18">
        <v>6369.22</v>
      </c>
      <c r="J4941" s="18">
        <f t="shared" ref="J4941:J4947" si="245">TRUNC(F4941 * TRUNC(G4941 * (1 + 15.28 / 100), 2), 2)</f>
        <v>6369.22</v>
      </c>
    </row>
    <row r="4942" spans="1:10" ht="24" customHeight="1">
      <c r="A4942" s="2" t="s">
        <v>8945</v>
      </c>
      <c r="B4942" s="3" t="s">
        <v>8946</v>
      </c>
      <c r="C4942" s="2" t="s">
        <v>16</v>
      </c>
      <c r="D4942" s="2" t="s">
        <v>8947</v>
      </c>
      <c r="E4942" s="17" t="s">
        <v>24</v>
      </c>
      <c r="F4942" s="23">
        <v>1</v>
      </c>
      <c r="G4942" s="18">
        <v>58437.5</v>
      </c>
      <c r="H4942" s="13">
        <v>0.15279999999999999</v>
      </c>
      <c r="I4942" s="18">
        <v>67366.75</v>
      </c>
      <c r="J4942" s="18">
        <f t="shared" si="245"/>
        <v>67366.75</v>
      </c>
    </row>
    <row r="4943" spans="1:10" ht="24" customHeight="1">
      <c r="A4943" s="2" t="s">
        <v>8948</v>
      </c>
      <c r="B4943" s="3" t="s">
        <v>8949</v>
      </c>
      <c r="C4943" s="2" t="s">
        <v>16</v>
      </c>
      <c r="D4943" s="2" t="s">
        <v>8950</v>
      </c>
      <c r="E4943" s="17" t="s">
        <v>24</v>
      </c>
      <c r="F4943" s="23">
        <v>1</v>
      </c>
      <c r="G4943" s="18">
        <v>23375</v>
      </c>
      <c r="H4943" s="13">
        <v>0.15279999999999999</v>
      </c>
      <c r="I4943" s="18">
        <v>26946.7</v>
      </c>
      <c r="J4943" s="18">
        <f t="shared" si="245"/>
        <v>26946.7</v>
      </c>
    </row>
    <row r="4944" spans="1:10" ht="24" customHeight="1">
      <c r="A4944" s="2" t="s">
        <v>8951</v>
      </c>
      <c r="B4944" s="3" t="s">
        <v>8952</v>
      </c>
      <c r="C4944" s="2" t="s">
        <v>16</v>
      </c>
      <c r="D4944" s="2" t="s">
        <v>8953</v>
      </c>
      <c r="E4944" s="17" t="s">
        <v>24</v>
      </c>
      <c r="F4944" s="23">
        <v>1</v>
      </c>
      <c r="G4944" s="18">
        <v>2709.38</v>
      </c>
      <c r="H4944" s="13">
        <v>0.15279999999999999</v>
      </c>
      <c r="I4944" s="18">
        <v>3123.37</v>
      </c>
      <c r="J4944" s="18">
        <f t="shared" si="245"/>
        <v>3123.37</v>
      </c>
    </row>
    <row r="4945" spans="1:10" ht="24" customHeight="1">
      <c r="A4945" s="2" t="s">
        <v>8954</v>
      </c>
      <c r="B4945" s="3" t="s">
        <v>8955</v>
      </c>
      <c r="C4945" s="2" t="s">
        <v>16</v>
      </c>
      <c r="D4945" s="2" t="s">
        <v>8956</v>
      </c>
      <c r="E4945" s="17" t="s">
        <v>24</v>
      </c>
      <c r="F4945" s="23">
        <v>60</v>
      </c>
      <c r="G4945" s="18">
        <v>903.13</v>
      </c>
      <c r="H4945" s="13">
        <v>0.15279999999999999</v>
      </c>
      <c r="I4945" s="18">
        <v>1041.1199999999999</v>
      </c>
      <c r="J4945" s="18">
        <f t="shared" si="245"/>
        <v>62467.199999999997</v>
      </c>
    </row>
    <row r="4946" spans="1:10" ht="24" customHeight="1">
      <c r="A4946" s="2" t="s">
        <v>8957</v>
      </c>
      <c r="B4946" s="3" t="s">
        <v>8958</v>
      </c>
      <c r="C4946" s="2" t="s">
        <v>16</v>
      </c>
      <c r="D4946" s="2" t="s">
        <v>8959</v>
      </c>
      <c r="E4946" s="17" t="s">
        <v>24</v>
      </c>
      <c r="F4946" s="23">
        <v>1</v>
      </c>
      <c r="G4946" s="18">
        <v>945.63</v>
      </c>
      <c r="H4946" s="13">
        <v>0.15279999999999999</v>
      </c>
      <c r="I4946" s="18">
        <v>1090.1199999999999</v>
      </c>
      <c r="J4946" s="18">
        <f t="shared" si="245"/>
        <v>1090.1199999999999</v>
      </c>
    </row>
    <row r="4947" spans="1:10" ht="24" customHeight="1">
      <c r="A4947" s="2" t="s">
        <v>8960</v>
      </c>
      <c r="B4947" s="3" t="s">
        <v>8961</v>
      </c>
      <c r="C4947" s="2" t="s">
        <v>16</v>
      </c>
      <c r="D4947" s="2" t="s">
        <v>8962</v>
      </c>
      <c r="E4947" s="17" t="s">
        <v>24</v>
      </c>
      <c r="F4947" s="23">
        <v>1</v>
      </c>
      <c r="G4947" s="18">
        <v>3400</v>
      </c>
      <c r="H4947" s="13">
        <v>0.15279999999999999</v>
      </c>
      <c r="I4947" s="18">
        <v>3919.52</v>
      </c>
      <c r="J4947" s="18">
        <f t="shared" si="245"/>
        <v>3919.52</v>
      </c>
    </row>
    <row r="4948" spans="1:10" ht="24" customHeight="1">
      <c r="A4948" s="1" t="s">
        <v>8963</v>
      </c>
      <c r="B4948" s="1"/>
      <c r="C4948" s="1"/>
      <c r="D4948" s="1" t="s">
        <v>8964</v>
      </c>
      <c r="E4948" s="15"/>
      <c r="F4948" s="24"/>
      <c r="G4948" s="15"/>
      <c r="H4948" s="12"/>
      <c r="I4948" s="15"/>
      <c r="J4948" s="16">
        <v>32870.53</v>
      </c>
    </row>
    <row r="4949" spans="1:10" ht="24" customHeight="1">
      <c r="A4949" s="1" t="s">
        <v>8965</v>
      </c>
      <c r="B4949" s="1"/>
      <c r="C4949" s="1"/>
      <c r="D4949" s="1" t="s">
        <v>8885</v>
      </c>
      <c r="E4949" s="15"/>
      <c r="F4949" s="24"/>
      <c r="G4949" s="15"/>
      <c r="H4949" s="12"/>
      <c r="I4949" s="15"/>
      <c r="J4949" s="16">
        <v>1396.49</v>
      </c>
    </row>
    <row r="4950" spans="1:10" ht="52.05" customHeight="1">
      <c r="A4950" s="2" t="s">
        <v>8966</v>
      </c>
      <c r="B4950" s="3" t="s">
        <v>7836</v>
      </c>
      <c r="C4950" s="2" t="s">
        <v>16</v>
      </c>
      <c r="D4950" s="2" t="s">
        <v>7619</v>
      </c>
      <c r="E4950" s="17" t="s">
        <v>954</v>
      </c>
      <c r="F4950" s="23">
        <v>15</v>
      </c>
      <c r="G4950" s="18">
        <v>35.99</v>
      </c>
      <c r="H4950" s="13">
        <v>0.2223</v>
      </c>
      <c r="I4950" s="18">
        <v>43.99</v>
      </c>
      <c r="J4950" s="18">
        <f t="shared" ref="J4950:J4956" si="246">TRUNC(F4950 * TRUNC(G4950 * (1 + 22.23 / 100), 2), 2)</f>
        <v>659.85</v>
      </c>
    </row>
    <row r="4951" spans="1:10" ht="39" customHeight="1">
      <c r="A4951" s="2" t="s">
        <v>8967</v>
      </c>
      <c r="B4951" s="3" t="s">
        <v>7870</v>
      </c>
      <c r="C4951" s="2" t="s">
        <v>16</v>
      </c>
      <c r="D4951" s="2" t="s">
        <v>7664</v>
      </c>
      <c r="E4951" s="17" t="s">
        <v>24</v>
      </c>
      <c r="F4951" s="23">
        <v>1</v>
      </c>
      <c r="G4951" s="18">
        <v>44.99</v>
      </c>
      <c r="H4951" s="13">
        <v>0.2223</v>
      </c>
      <c r="I4951" s="18">
        <v>54.99</v>
      </c>
      <c r="J4951" s="18">
        <f t="shared" si="246"/>
        <v>54.99</v>
      </c>
    </row>
    <row r="4952" spans="1:10" ht="52.05" customHeight="1">
      <c r="A4952" s="2" t="s">
        <v>8968</v>
      </c>
      <c r="B4952" s="3" t="s">
        <v>7868</v>
      </c>
      <c r="C4952" s="2" t="s">
        <v>16</v>
      </c>
      <c r="D4952" s="2" t="s">
        <v>7661</v>
      </c>
      <c r="E4952" s="17" t="s">
        <v>24</v>
      </c>
      <c r="F4952" s="23">
        <v>1</v>
      </c>
      <c r="G4952" s="18">
        <v>35.99</v>
      </c>
      <c r="H4952" s="13">
        <v>0.2223</v>
      </c>
      <c r="I4952" s="18">
        <v>43.99</v>
      </c>
      <c r="J4952" s="18">
        <f t="shared" si="246"/>
        <v>43.99</v>
      </c>
    </row>
    <row r="4953" spans="1:10" ht="25.95" customHeight="1">
      <c r="A4953" s="2" t="s">
        <v>8969</v>
      </c>
      <c r="B4953" s="3" t="s">
        <v>7799</v>
      </c>
      <c r="C4953" s="2" t="s">
        <v>16</v>
      </c>
      <c r="D4953" s="2" t="s">
        <v>7565</v>
      </c>
      <c r="E4953" s="17" t="s">
        <v>954</v>
      </c>
      <c r="F4953" s="23">
        <v>10</v>
      </c>
      <c r="G4953" s="18">
        <v>35.99</v>
      </c>
      <c r="H4953" s="13">
        <v>0.2223</v>
      </c>
      <c r="I4953" s="18">
        <v>43.99</v>
      </c>
      <c r="J4953" s="18">
        <f t="shared" si="246"/>
        <v>439.9</v>
      </c>
    </row>
    <row r="4954" spans="1:10" ht="25.95" customHeight="1">
      <c r="A4954" s="2" t="s">
        <v>8970</v>
      </c>
      <c r="B4954" s="3" t="s">
        <v>7801</v>
      </c>
      <c r="C4954" s="2" t="s">
        <v>16</v>
      </c>
      <c r="D4954" s="2" t="s">
        <v>7568</v>
      </c>
      <c r="E4954" s="17" t="s">
        <v>24</v>
      </c>
      <c r="F4954" s="23">
        <v>1</v>
      </c>
      <c r="G4954" s="18">
        <v>13.49</v>
      </c>
      <c r="H4954" s="13">
        <v>0.2223</v>
      </c>
      <c r="I4954" s="18">
        <v>16.48</v>
      </c>
      <c r="J4954" s="18">
        <f t="shared" si="246"/>
        <v>16.48</v>
      </c>
    </row>
    <row r="4955" spans="1:10" ht="52.05" customHeight="1">
      <c r="A4955" s="2" t="s">
        <v>8971</v>
      </c>
      <c r="B4955" s="3" t="s">
        <v>7807</v>
      </c>
      <c r="C4955" s="2" t="s">
        <v>16</v>
      </c>
      <c r="D4955" s="2" t="s">
        <v>7577</v>
      </c>
      <c r="E4955" s="17" t="s">
        <v>6231</v>
      </c>
      <c r="F4955" s="23">
        <v>6</v>
      </c>
      <c r="G4955" s="18">
        <v>13.49</v>
      </c>
      <c r="H4955" s="13">
        <v>0.2223</v>
      </c>
      <c r="I4955" s="18">
        <v>16.48</v>
      </c>
      <c r="J4955" s="18">
        <f t="shared" si="246"/>
        <v>98.88</v>
      </c>
    </row>
    <row r="4956" spans="1:10" ht="103.95" customHeight="1">
      <c r="A4956" s="2" t="s">
        <v>8972</v>
      </c>
      <c r="B4956" s="3" t="s">
        <v>7809</v>
      </c>
      <c r="C4956" s="2" t="s">
        <v>16</v>
      </c>
      <c r="D4956" s="2" t="s">
        <v>7580</v>
      </c>
      <c r="E4956" s="17" t="s">
        <v>6231</v>
      </c>
      <c r="F4956" s="23">
        <v>5</v>
      </c>
      <c r="G4956" s="18">
        <v>13.49</v>
      </c>
      <c r="H4956" s="13">
        <v>0.2223</v>
      </c>
      <c r="I4956" s="18">
        <v>16.48</v>
      </c>
      <c r="J4956" s="18">
        <f t="shared" si="246"/>
        <v>82.4</v>
      </c>
    </row>
    <row r="4957" spans="1:10" ht="24" customHeight="1">
      <c r="A4957" s="1" t="s">
        <v>8973</v>
      </c>
      <c r="B4957" s="1"/>
      <c r="C4957" s="1"/>
      <c r="D4957" s="1" t="s">
        <v>8894</v>
      </c>
      <c r="E4957" s="15"/>
      <c r="F4957" s="24"/>
      <c r="G4957" s="15"/>
      <c r="H4957" s="12"/>
      <c r="I4957" s="15"/>
      <c r="J4957" s="16">
        <v>15097.02</v>
      </c>
    </row>
    <row r="4958" spans="1:10" ht="25.95" customHeight="1">
      <c r="A4958" s="2" t="s">
        <v>8974</v>
      </c>
      <c r="B4958" s="3" t="s">
        <v>8975</v>
      </c>
      <c r="C4958" s="2" t="s">
        <v>16</v>
      </c>
      <c r="D4958" s="2" t="s">
        <v>8897</v>
      </c>
      <c r="E4958" s="17" t="s">
        <v>954</v>
      </c>
      <c r="F4958" s="23">
        <v>900</v>
      </c>
      <c r="G4958" s="18">
        <v>12.75</v>
      </c>
      <c r="H4958" s="13">
        <v>0.2223</v>
      </c>
      <c r="I4958" s="18">
        <v>15.58</v>
      </c>
      <c r="J4958" s="18">
        <f>TRUNC(F4958 * TRUNC(G4958 * (1 + 22.23 / 100), 2), 2)</f>
        <v>14022</v>
      </c>
    </row>
    <row r="4959" spans="1:10" ht="39" customHeight="1">
      <c r="A4959" s="2" t="s">
        <v>8976</v>
      </c>
      <c r="B4959" s="3" t="s">
        <v>8977</v>
      </c>
      <c r="C4959" s="2" t="s">
        <v>16</v>
      </c>
      <c r="D4959" s="2" t="s">
        <v>8625</v>
      </c>
      <c r="E4959" s="17" t="s">
        <v>954</v>
      </c>
      <c r="F4959" s="23">
        <v>69</v>
      </c>
      <c r="G4959" s="18">
        <v>12.75</v>
      </c>
      <c r="H4959" s="13">
        <v>0.2223</v>
      </c>
      <c r="I4959" s="18">
        <v>15.58</v>
      </c>
      <c r="J4959" s="18">
        <f>TRUNC(F4959 * TRUNC(G4959 * (1 + 22.23 / 100), 2), 2)</f>
        <v>1075.02</v>
      </c>
    </row>
    <row r="4960" spans="1:10" ht="24" customHeight="1">
      <c r="A4960" s="1" t="s">
        <v>8978</v>
      </c>
      <c r="B4960" s="1"/>
      <c r="C4960" s="1"/>
      <c r="D4960" s="1" t="s">
        <v>8902</v>
      </c>
      <c r="E4960" s="15"/>
      <c r="F4960" s="24"/>
      <c r="G4960" s="15"/>
      <c r="H4960" s="12"/>
      <c r="I4960" s="15"/>
      <c r="J4960" s="16">
        <v>8571.26</v>
      </c>
    </row>
    <row r="4961" spans="1:10" ht="103.95" customHeight="1">
      <c r="A4961" s="2" t="s">
        <v>8979</v>
      </c>
      <c r="B4961" s="3" t="s">
        <v>8980</v>
      </c>
      <c r="C4961" s="2" t="s">
        <v>16</v>
      </c>
      <c r="D4961" s="2" t="s">
        <v>8905</v>
      </c>
      <c r="E4961" s="17" t="s">
        <v>24</v>
      </c>
      <c r="F4961" s="23">
        <v>1</v>
      </c>
      <c r="G4961" s="18">
        <v>4250</v>
      </c>
      <c r="H4961" s="13">
        <v>0.2223</v>
      </c>
      <c r="I4961" s="18">
        <v>5194.7700000000004</v>
      </c>
      <c r="J4961" s="18">
        <f>TRUNC(F4961 * TRUNC(G4961 * (1 + 22.23 / 100), 2), 2)</f>
        <v>5194.7700000000004</v>
      </c>
    </row>
    <row r="4962" spans="1:10" ht="25.95" customHeight="1">
      <c r="A4962" s="2" t="s">
        <v>8981</v>
      </c>
      <c r="B4962" s="3" t="s">
        <v>8982</v>
      </c>
      <c r="C4962" s="2" t="s">
        <v>16</v>
      </c>
      <c r="D4962" s="2" t="s">
        <v>8908</v>
      </c>
      <c r="E4962" s="17" t="s">
        <v>24</v>
      </c>
      <c r="F4962" s="23">
        <v>5</v>
      </c>
      <c r="G4962" s="18">
        <v>212.5</v>
      </c>
      <c r="H4962" s="13">
        <v>0.2223</v>
      </c>
      <c r="I4962" s="18">
        <v>259.73</v>
      </c>
      <c r="J4962" s="18">
        <f>TRUNC(F4962 * TRUNC(G4962 * (1 + 22.23 / 100), 2), 2)</f>
        <v>1298.6500000000001</v>
      </c>
    </row>
    <row r="4963" spans="1:10" ht="39" customHeight="1">
      <c r="A4963" s="2" t="s">
        <v>8983</v>
      </c>
      <c r="B4963" s="3" t="s">
        <v>8984</v>
      </c>
      <c r="C4963" s="2" t="s">
        <v>16</v>
      </c>
      <c r="D4963" s="2" t="s">
        <v>8911</v>
      </c>
      <c r="E4963" s="17" t="s">
        <v>24</v>
      </c>
      <c r="F4963" s="23">
        <v>4</v>
      </c>
      <c r="G4963" s="18">
        <v>212.5</v>
      </c>
      <c r="H4963" s="13">
        <v>0.2223</v>
      </c>
      <c r="I4963" s="18">
        <v>259.73</v>
      </c>
      <c r="J4963" s="18">
        <f>TRUNC(F4963 * TRUNC(G4963 * (1 + 22.23 / 100), 2), 2)</f>
        <v>1038.92</v>
      </c>
    </row>
    <row r="4964" spans="1:10" ht="39" customHeight="1">
      <c r="A4964" s="2" t="s">
        <v>8985</v>
      </c>
      <c r="B4964" s="3" t="s">
        <v>8986</v>
      </c>
      <c r="C4964" s="2" t="s">
        <v>16</v>
      </c>
      <c r="D4964" s="2" t="s">
        <v>7730</v>
      </c>
      <c r="E4964" s="17" t="s">
        <v>24</v>
      </c>
      <c r="F4964" s="23">
        <v>1</v>
      </c>
      <c r="G4964" s="18">
        <v>212.5</v>
      </c>
      <c r="H4964" s="13">
        <v>0.2223</v>
      </c>
      <c r="I4964" s="18">
        <v>259.73</v>
      </c>
      <c r="J4964" s="18">
        <f>TRUNC(F4964 * TRUNC(G4964 * (1 + 22.23 / 100), 2), 2)</f>
        <v>259.73</v>
      </c>
    </row>
    <row r="4965" spans="1:10" ht="39" customHeight="1">
      <c r="A4965" s="2" t="s">
        <v>8987</v>
      </c>
      <c r="B4965" s="3" t="s">
        <v>8988</v>
      </c>
      <c r="C4965" s="2" t="s">
        <v>16</v>
      </c>
      <c r="D4965" s="2" t="s">
        <v>8916</v>
      </c>
      <c r="E4965" s="17" t="s">
        <v>24</v>
      </c>
      <c r="F4965" s="23">
        <v>3</v>
      </c>
      <c r="G4965" s="18">
        <v>212.5</v>
      </c>
      <c r="H4965" s="13">
        <v>0.2223</v>
      </c>
      <c r="I4965" s="18">
        <v>259.73</v>
      </c>
      <c r="J4965" s="18">
        <f>TRUNC(F4965 * TRUNC(G4965 * (1 + 22.23 / 100), 2), 2)</f>
        <v>779.19</v>
      </c>
    </row>
    <row r="4966" spans="1:10" ht="24" customHeight="1">
      <c r="A4966" s="1" t="s">
        <v>8989</v>
      </c>
      <c r="B4966" s="1"/>
      <c r="C4966" s="1"/>
      <c r="D4966" s="1" t="s">
        <v>8918</v>
      </c>
      <c r="E4966" s="15"/>
      <c r="F4966" s="24"/>
      <c r="G4966" s="15"/>
      <c r="H4966" s="12"/>
      <c r="I4966" s="15"/>
      <c r="J4966" s="16">
        <v>5260.14</v>
      </c>
    </row>
    <row r="4967" spans="1:10" ht="24" customHeight="1">
      <c r="A4967" s="2" t="s">
        <v>8990</v>
      </c>
      <c r="B4967" s="3" t="s">
        <v>8991</v>
      </c>
      <c r="C4967" s="2" t="s">
        <v>16</v>
      </c>
      <c r="D4967" s="2" t="s">
        <v>7738</v>
      </c>
      <c r="E4967" s="17" t="s">
        <v>24</v>
      </c>
      <c r="F4967" s="23">
        <v>10</v>
      </c>
      <c r="G4967" s="18">
        <v>53.13</v>
      </c>
      <c r="H4967" s="13">
        <v>0.2223</v>
      </c>
      <c r="I4967" s="18">
        <v>64.94</v>
      </c>
      <c r="J4967" s="18">
        <f>TRUNC(F4967 * TRUNC(G4967 * (1 + 22.23 / 100), 2), 2)</f>
        <v>649.4</v>
      </c>
    </row>
    <row r="4968" spans="1:10" ht="25.95" customHeight="1">
      <c r="A4968" s="2" t="s">
        <v>8992</v>
      </c>
      <c r="B4968" s="3" t="s">
        <v>8993</v>
      </c>
      <c r="C4968" s="2" t="s">
        <v>16</v>
      </c>
      <c r="D4968" s="2" t="s">
        <v>7741</v>
      </c>
      <c r="E4968" s="17" t="s">
        <v>24</v>
      </c>
      <c r="F4968" s="23">
        <v>70</v>
      </c>
      <c r="G4968" s="18">
        <v>53.13</v>
      </c>
      <c r="H4968" s="13">
        <v>0.2223</v>
      </c>
      <c r="I4968" s="18">
        <v>64.94</v>
      </c>
      <c r="J4968" s="18">
        <f>TRUNC(F4968 * TRUNC(G4968 * (1 + 22.23 / 100), 2), 2)</f>
        <v>4545.8</v>
      </c>
    </row>
    <row r="4969" spans="1:10" ht="24" customHeight="1">
      <c r="A4969" s="2" t="s">
        <v>8994</v>
      </c>
      <c r="B4969" s="3" t="s">
        <v>8995</v>
      </c>
      <c r="C4969" s="2" t="s">
        <v>16</v>
      </c>
      <c r="D4969" s="2" t="s">
        <v>7744</v>
      </c>
      <c r="E4969" s="17" t="s">
        <v>24</v>
      </c>
      <c r="F4969" s="23">
        <v>1</v>
      </c>
      <c r="G4969" s="18">
        <v>53.13</v>
      </c>
      <c r="H4969" s="13">
        <v>0.2223</v>
      </c>
      <c r="I4969" s="18">
        <v>64.94</v>
      </c>
      <c r="J4969" s="18">
        <f>TRUNC(F4969 * TRUNC(G4969 * (1 + 22.23 / 100), 2), 2)</f>
        <v>64.94</v>
      </c>
    </row>
    <row r="4970" spans="1:10" ht="24" customHeight="1">
      <c r="A4970" s="1" t="s">
        <v>8996</v>
      </c>
      <c r="B4970" s="1"/>
      <c r="C4970" s="1"/>
      <c r="D4970" s="1" t="s">
        <v>8926</v>
      </c>
      <c r="E4970" s="15"/>
      <c r="F4970" s="24"/>
      <c r="G4970" s="15"/>
      <c r="H4970" s="12"/>
      <c r="I4970" s="15"/>
      <c r="J4970" s="16">
        <v>2545.62</v>
      </c>
    </row>
    <row r="4971" spans="1:10" ht="39" customHeight="1">
      <c r="A4971" s="2" t="s">
        <v>8997</v>
      </c>
      <c r="B4971" s="3" t="s">
        <v>8998</v>
      </c>
      <c r="C4971" s="2" t="s">
        <v>16</v>
      </c>
      <c r="D4971" s="2" t="s">
        <v>7752</v>
      </c>
      <c r="E4971" s="17" t="s">
        <v>24</v>
      </c>
      <c r="F4971" s="23">
        <v>2</v>
      </c>
      <c r="G4971" s="18">
        <v>31.88</v>
      </c>
      <c r="H4971" s="13">
        <v>0.2223</v>
      </c>
      <c r="I4971" s="18">
        <v>38.96</v>
      </c>
      <c r="J4971" s="18">
        <f t="shared" ref="J4971:J4976" si="247">TRUNC(F4971 * TRUNC(G4971 * (1 + 22.23 / 100), 2), 2)</f>
        <v>77.92</v>
      </c>
    </row>
    <row r="4972" spans="1:10" ht="39" customHeight="1">
      <c r="A4972" s="2" t="s">
        <v>8999</v>
      </c>
      <c r="B4972" s="3" t="s">
        <v>9000</v>
      </c>
      <c r="C4972" s="2" t="s">
        <v>16</v>
      </c>
      <c r="D4972" s="2" t="s">
        <v>8931</v>
      </c>
      <c r="E4972" s="17" t="s">
        <v>24</v>
      </c>
      <c r="F4972" s="23">
        <v>1</v>
      </c>
      <c r="G4972" s="18">
        <v>106.25</v>
      </c>
      <c r="H4972" s="13">
        <v>0.2223</v>
      </c>
      <c r="I4972" s="18">
        <v>129.86000000000001</v>
      </c>
      <c r="J4972" s="18">
        <f t="shared" si="247"/>
        <v>129.86000000000001</v>
      </c>
    </row>
    <row r="4973" spans="1:10" ht="64.95" customHeight="1">
      <c r="A4973" s="2" t="s">
        <v>9001</v>
      </c>
      <c r="B4973" s="3" t="s">
        <v>9002</v>
      </c>
      <c r="C4973" s="2" t="s">
        <v>16</v>
      </c>
      <c r="D4973" s="2" t="s">
        <v>8934</v>
      </c>
      <c r="E4973" s="17" t="s">
        <v>24</v>
      </c>
      <c r="F4973" s="23">
        <v>9</v>
      </c>
      <c r="G4973" s="18">
        <v>106.25</v>
      </c>
      <c r="H4973" s="13">
        <v>0.2223</v>
      </c>
      <c r="I4973" s="18">
        <v>129.86000000000001</v>
      </c>
      <c r="J4973" s="18">
        <f t="shared" si="247"/>
        <v>1168.74</v>
      </c>
    </row>
    <row r="4974" spans="1:10" ht="91.05" customHeight="1">
      <c r="A4974" s="2" t="s">
        <v>9003</v>
      </c>
      <c r="B4974" s="3" t="s">
        <v>9004</v>
      </c>
      <c r="C4974" s="2" t="s">
        <v>16</v>
      </c>
      <c r="D4974" s="2" t="s">
        <v>7761</v>
      </c>
      <c r="E4974" s="17" t="s">
        <v>954</v>
      </c>
      <c r="F4974" s="23">
        <v>30</v>
      </c>
      <c r="G4974" s="18">
        <v>10.63</v>
      </c>
      <c r="H4974" s="13">
        <v>0.2223</v>
      </c>
      <c r="I4974" s="18">
        <v>12.99</v>
      </c>
      <c r="J4974" s="18">
        <f t="shared" si="247"/>
        <v>389.7</v>
      </c>
    </row>
    <row r="4975" spans="1:10" ht="91.05" customHeight="1">
      <c r="A4975" s="2" t="s">
        <v>9005</v>
      </c>
      <c r="B4975" s="3" t="s">
        <v>9006</v>
      </c>
      <c r="C4975" s="2" t="s">
        <v>16</v>
      </c>
      <c r="D4975" s="2" t="s">
        <v>7764</v>
      </c>
      <c r="E4975" s="17" t="s">
        <v>954</v>
      </c>
      <c r="F4975" s="23">
        <v>30</v>
      </c>
      <c r="G4975" s="18">
        <v>10.63</v>
      </c>
      <c r="H4975" s="13">
        <v>0.2223</v>
      </c>
      <c r="I4975" s="18">
        <v>12.99</v>
      </c>
      <c r="J4975" s="18">
        <f t="shared" si="247"/>
        <v>389.7</v>
      </c>
    </row>
    <row r="4976" spans="1:10" ht="91.05" customHeight="1">
      <c r="A4976" s="2" t="s">
        <v>9007</v>
      </c>
      <c r="B4976" s="3" t="s">
        <v>9008</v>
      </c>
      <c r="C4976" s="2" t="s">
        <v>16</v>
      </c>
      <c r="D4976" s="2" t="s">
        <v>7767</v>
      </c>
      <c r="E4976" s="17" t="s">
        <v>954</v>
      </c>
      <c r="F4976" s="23">
        <v>30</v>
      </c>
      <c r="G4976" s="18">
        <v>10.63</v>
      </c>
      <c r="H4976" s="13">
        <v>0.2223</v>
      </c>
      <c r="I4976" s="18">
        <v>12.99</v>
      </c>
      <c r="J4976" s="18">
        <f t="shared" si="247"/>
        <v>389.7</v>
      </c>
    </row>
    <row r="4977" spans="1:10" ht="25.95" customHeight="1">
      <c r="A4977" s="1" t="s">
        <v>9009</v>
      </c>
      <c r="B4977" s="1"/>
      <c r="C4977" s="1"/>
      <c r="D4977" s="1" t="s">
        <v>7353</v>
      </c>
      <c r="E4977" s="15"/>
      <c r="F4977" s="24"/>
      <c r="G4977" s="15"/>
      <c r="H4977" s="12"/>
      <c r="I4977" s="15"/>
      <c r="J4977" s="16">
        <v>85064.22</v>
      </c>
    </row>
    <row r="4978" spans="1:10" ht="24" customHeight="1">
      <c r="A4978" s="2" t="s">
        <v>9010</v>
      </c>
      <c r="B4978" s="3" t="s">
        <v>9011</v>
      </c>
      <c r="C4978" s="2" t="s">
        <v>16</v>
      </c>
      <c r="D4978" s="2" t="s">
        <v>8944</v>
      </c>
      <c r="E4978" s="17" t="s">
        <v>24</v>
      </c>
      <c r="F4978" s="23">
        <v>1</v>
      </c>
      <c r="G4978" s="18">
        <v>3187.5</v>
      </c>
      <c r="H4978" s="13">
        <v>0.2223</v>
      </c>
      <c r="I4978" s="18">
        <v>3896.08</v>
      </c>
      <c r="J4978" s="18">
        <f t="shared" ref="J4978:J4984" si="248">TRUNC(F4978 * TRUNC(G4978 * (1 + 22.23 / 100), 2), 2)</f>
        <v>3896.08</v>
      </c>
    </row>
    <row r="4979" spans="1:10" ht="24" customHeight="1">
      <c r="A4979" s="2" t="s">
        <v>9012</v>
      </c>
      <c r="B4979" s="3" t="s">
        <v>9013</v>
      </c>
      <c r="C4979" s="2" t="s">
        <v>16</v>
      </c>
      <c r="D4979" s="2" t="s">
        <v>8947</v>
      </c>
      <c r="E4979" s="17" t="s">
        <v>24</v>
      </c>
      <c r="F4979" s="23">
        <v>1</v>
      </c>
      <c r="G4979" s="18">
        <v>23375</v>
      </c>
      <c r="H4979" s="13">
        <v>0.2223</v>
      </c>
      <c r="I4979" s="18">
        <v>28571.26</v>
      </c>
      <c r="J4979" s="18">
        <f t="shared" si="248"/>
        <v>28571.26</v>
      </c>
    </row>
    <row r="4980" spans="1:10" ht="24" customHeight="1">
      <c r="A4980" s="2" t="s">
        <v>9014</v>
      </c>
      <c r="B4980" s="3" t="s">
        <v>9015</v>
      </c>
      <c r="C4980" s="2" t="s">
        <v>16</v>
      </c>
      <c r="D4980" s="2" t="s">
        <v>8950</v>
      </c>
      <c r="E4980" s="17" t="s">
        <v>24</v>
      </c>
      <c r="F4980" s="23">
        <v>1</v>
      </c>
      <c r="G4980" s="18">
        <v>23375</v>
      </c>
      <c r="H4980" s="13">
        <v>0.2223</v>
      </c>
      <c r="I4980" s="18">
        <v>28571.26</v>
      </c>
      <c r="J4980" s="18">
        <f t="shared" si="248"/>
        <v>28571.26</v>
      </c>
    </row>
    <row r="4981" spans="1:10" ht="24" customHeight="1">
      <c r="A4981" s="2" t="s">
        <v>9016</v>
      </c>
      <c r="B4981" s="3" t="s">
        <v>9017</v>
      </c>
      <c r="C4981" s="2" t="s">
        <v>16</v>
      </c>
      <c r="D4981" s="2" t="s">
        <v>8953</v>
      </c>
      <c r="E4981" s="17" t="s">
        <v>24</v>
      </c>
      <c r="F4981" s="23">
        <v>1</v>
      </c>
      <c r="G4981" s="18">
        <v>3187.5</v>
      </c>
      <c r="H4981" s="13">
        <v>0.2223</v>
      </c>
      <c r="I4981" s="18">
        <v>3896.08</v>
      </c>
      <c r="J4981" s="18">
        <f t="shared" si="248"/>
        <v>3896.08</v>
      </c>
    </row>
    <row r="4982" spans="1:10" ht="24" customHeight="1">
      <c r="A4982" s="2" t="s">
        <v>9018</v>
      </c>
      <c r="B4982" s="3" t="s">
        <v>9019</v>
      </c>
      <c r="C4982" s="2" t="s">
        <v>16</v>
      </c>
      <c r="D4982" s="2" t="s">
        <v>8956</v>
      </c>
      <c r="E4982" s="17" t="s">
        <v>24</v>
      </c>
      <c r="F4982" s="23">
        <v>60</v>
      </c>
      <c r="G4982" s="18">
        <v>265.63</v>
      </c>
      <c r="H4982" s="13">
        <v>0.2223</v>
      </c>
      <c r="I4982" s="18">
        <v>324.67</v>
      </c>
      <c r="J4982" s="18">
        <f t="shared" si="248"/>
        <v>19480.2</v>
      </c>
    </row>
    <row r="4983" spans="1:10" ht="24" customHeight="1">
      <c r="A4983" s="2" t="s">
        <v>9020</v>
      </c>
      <c r="B4983" s="3" t="s">
        <v>9021</v>
      </c>
      <c r="C4983" s="2" t="s">
        <v>16</v>
      </c>
      <c r="D4983" s="2" t="s">
        <v>8959</v>
      </c>
      <c r="E4983" s="17" t="s">
        <v>24</v>
      </c>
      <c r="F4983" s="23">
        <v>1</v>
      </c>
      <c r="G4983" s="18">
        <v>265.63</v>
      </c>
      <c r="H4983" s="13">
        <v>0.2223</v>
      </c>
      <c r="I4983" s="18">
        <v>324.67</v>
      </c>
      <c r="J4983" s="18">
        <f t="shared" si="248"/>
        <v>324.67</v>
      </c>
    </row>
    <row r="4984" spans="1:10" ht="24" customHeight="1">
      <c r="A4984" s="2" t="s">
        <v>9022</v>
      </c>
      <c r="B4984" s="3" t="s">
        <v>9023</v>
      </c>
      <c r="C4984" s="2" t="s">
        <v>16</v>
      </c>
      <c r="D4984" s="2" t="s">
        <v>8962</v>
      </c>
      <c r="E4984" s="17" t="s">
        <v>24</v>
      </c>
      <c r="F4984" s="23">
        <v>1</v>
      </c>
      <c r="G4984" s="18">
        <v>265.63</v>
      </c>
      <c r="H4984" s="13">
        <v>0.2223</v>
      </c>
      <c r="I4984" s="18">
        <v>324.67</v>
      </c>
      <c r="J4984" s="18">
        <f t="shared" si="248"/>
        <v>324.67</v>
      </c>
    </row>
    <row r="4985" spans="1:10" ht="24" customHeight="1">
      <c r="A4985" s="1" t="s">
        <v>9024</v>
      </c>
      <c r="B4985" s="1"/>
      <c r="C4985" s="1"/>
      <c r="D4985" s="1" t="s">
        <v>7401</v>
      </c>
      <c r="E4985" s="15"/>
      <c r="F4985" s="24"/>
      <c r="G4985" s="15"/>
      <c r="H4985" s="12"/>
      <c r="I4985" s="15"/>
      <c r="J4985" s="16">
        <v>32467.34</v>
      </c>
    </row>
    <row r="4986" spans="1:10" ht="24" customHeight="1">
      <c r="A4986" s="2" t="s">
        <v>9025</v>
      </c>
      <c r="B4986" s="3" t="s">
        <v>9026</v>
      </c>
      <c r="C4986" s="2" t="s">
        <v>16</v>
      </c>
      <c r="D4986" s="2" t="s">
        <v>9027</v>
      </c>
      <c r="E4986" s="17" t="s">
        <v>6231</v>
      </c>
      <c r="F4986" s="23">
        <v>1</v>
      </c>
      <c r="G4986" s="18">
        <v>26562.5</v>
      </c>
      <c r="H4986" s="13">
        <v>0.2223</v>
      </c>
      <c r="I4986" s="18">
        <v>32467.34</v>
      </c>
      <c r="J4986" s="18">
        <f>TRUNC(F4986 * TRUNC(G4986 * (1 + 22.23 / 100), 2), 2)</f>
        <v>32467.34</v>
      </c>
    </row>
    <row r="4987" spans="1:10" ht="24" customHeight="1">
      <c r="A4987" s="1" t="s">
        <v>9028</v>
      </c>
      <c r="B4987" s="1"/>
      <c r="C4987" s="1"/>
      <c r="D4987" s="1" t="s">
        <v>924</v>
      </c>
      <c r="E4987" s="15"/>
      <c r="F4987" s="24"/>
      <c r="G4987" s="15"/>
      <c r="H4987" s="12"/>
      <c r="I4987" s="15"/>
      <c r="J4987" s="16">
        <v>355466.19</v>
      </c>
    </row>
    <row r="4988" spans="1:10" ht="24" customHeight="1">
      <c r="A4988" s="1" t="s">
        <v>9029</v>
      </c>
      <c r="B4988" s="1"/>
      <c r="C4988" s="1"/>
      <c r="D4988" s="1" t="s">
        <v>7302</v>
      </c>
      <c r="E4988" s="15"/>
      <c r="F4988" s="24"/>
      <c r="G4988" s="15"/>
      <c r="H4988" s="12"/>
      <c r="I4988" s="15"/>
      <c r="J4988" s="16">
        <v>33781.22</v>
      </c>
    </row>
    <row r="4989" spans="1:10" ht="24" customHeight="1">
      <c r="A4989" s="1" t="s">
        <v>9030</v>
      </c>
      <c r="B4989" s="1"/>
      <c r="C4989" s="1"/>
      <c r="D4989" s="1" t="s">
        <v>8885</v>
      </c>
      <c r="E4989" s="15"/>
      <c r="F4989" s="24"/>
      <c r="G4989" s="15"/>
      <c r="H4989" s="12"/>
      <c r="I4989" s="15"/>
      <c r="J4989" s="16">
        <v>579.33000000000004</v>
      </c>
    </row>
    <row r="4990" spans="1:10" ht="52.05" customHeight="1">
      <c r="A4990" s="2" t="s">
        <v>9031</v>
      </c>
      <c r="B4990" s="3" t="s">
        <v>7618</v>
      </c>
      <c r="C4990" s="2" t="s">
        <v>16</v>
      </c>
      <c r="D4990" s="2" t="s">
        <v>7619</v>
      </c>
      <c r="E4990" s="17" t="s">
        <v>954</v>
      </c>
      <c r="F4990" s="23">
        <v>15</v>
      </c>
      <c r="G4990" s="18">
        <v>2.4</v>
      </c>
      <c r="H4990" s="13">
        <v>0.15279999999999999</v>
      </c>
      <c r="I4990" s="18">
        <v>2.76</v>
      </c>
      <c r="J4990" s="18">
        <f t="shared" ref="J4990:J4996" si="249">TRUNC(F4990 * TRUNC(G4990 * (1 + 15.28 / 100), 2), 2)</f>
        <v>41.4</v>
      </c>
    </row>
    <row r="4991" spans="1:10" ht="39" customHeight="1">
      <c r="A4991" s="2" t="s">
        <v>9032</v>
      </c>
      <c r="B4991" s="3" t="s">
        <v>7663</v>
      </c>
      <c r="C4991" s="2" t="s">
        <v>16</v>
      </c>
      <c r="D4991" s="2" t="s">
        <v>7664</v>
      </c>
      <c r="E4991" s="17" t="s">
        <v>24</v>
      </c>
      <c r="F4991" s="23">
        <v>1</v>
      </c>
      <c r="G4991" s="18">
        <v>5.71</v>
      </c>
      <c r="H4991" s="13">
        <v>0.15279999999999999</v>
      </c>
      <c r="I4991" s="18">
        <v>6.58</v>
      </c>
      <c r="J4991" s="18">
        <f t="shared" si="249"/>
        <v>6.58</v>
      </c>
    </row>
    <row r="4992" spans="1:10" ht="52.05" customHeight="1">
      <c r="A4992" s="2" t="s">
        <v>9033</v>
      </c>
      <c r="B4992" s="3" t="s">
        <v>7660</v>
      </c>
      <c r="C4992" s="2" t="s">
        <v>16</v>
      </c>
      <c r="D4992" s="2" t="s">
        <v>7661</v>
      </c>
      <c r="E4992" s="17" t="s">
        <v>24</v>
      </c>
      <c r="F4992" s="23">
        <v>1</v>
      </c>
      <c r="G4992" s="18">
        <v>16.670000000000002</v>
      </c>
      <c r="H4992" s="13">
        <v>0.15279999999999999</v>
      </c>
      <c r="I4992" s="18">
        <v>19.21</v>
      </c>
      <c r="J4992" s="18">
        <f t="shared" si="249"/>
        <v>19.21</v>
      </c>
    </row>
    <row r="4993" spans="1:10" ht="25.95" customHeight="1">
      <c r="A4993" s="2" t="s">
        <v>9034</v>
      </c>
      <c r="B4993" s="3" t="s">
        <v>7564</v>
      </c>
      <c r="C4993" s="2" t="s">
        <v>16</v>
      </c>
      <c r="D4993" s="2" t="s">
        <v>7565</v>
      </c>
      <c r="E4993" s="17" t="s">
        <v>954</v>
      </c>
      <c r="F4993" s="23">
        <v>10</v>
      </c>
      <c r="G4993" s="18">
        <v>31.66</v>
      </c>
      <c r="H4993" s="13">
        <v>0.15279999999999999</v>
      </c>
      <c r="I4993" s="18">
        <v>36.49</v>
      </c>
      <c r="J4993" s="18">
        <f t="shared" si="249"/>
        <v>364.9</v>
      </c>
    </row>
    <row r="4994" spans="1:10" ht="25.95" customHeight="1">
      <c r="A4994" s="2" t="s">
        <v>9035</v>
      </c>
      <c r="B4994" s="3" t="s">
        <v>7567</v>
      </c>
      <c r="C4994" s="2" t="s">
        <v>16</v>
      </c>
      <c r="D4994" s="2" t="s">
        <v>7568</v>
      </c>
      <c r="E4994" s="17" t="s">
        <v>24</v>
      </c>
      <c r="F4994" s="23">
        <v>1</v>
      </c>
      <c r="G4994" s="18">
        <v>5.14</v>
      </c>
      <c r="H4994" s="13">
        <v>0.15279999999999999</v>
      </c>
      <c r="I4994" s="18">
        <v>5.92</v>
      </c>
      <c r="J4994" s="18">
        <f t="shared" si="249"/>
        <v>5.92</v>
      </c>
    </row>
    <row r="4995" spans="1:10" ht="52.05" customHeight="1">
      <c r="A4995" s="2" t="s">
        <v>9036</v>
      </c>
      <c r="B4995" s="3" t="s">
        <v>7576</v>
      </c>
      <c r="C4995" s="2" t="s">
        <v>16</v>
      </c>
      <c r="D4995" s="2" t="s">
        <v>7577</v>
      </c>
      <c r="E4995" s="17" t="s">
        <v>6231</v>
      </c>
      <c r="F4995" s="23">
        <v>6</v>
      </c>
      <c r="G4995" s="18">
        <v>6.83</v>
      </c>
      <c r="H4995" s="13">
        <v>0.15279999999999999</v>
      </c>
      <c r="I4995" s="18">
        <v>7.87</v>
      </c>
      <c r="J4995" s="18">
        <f t="shared" si="249"/>
        <v>47.22</v>
      </c>
    </row>
    <row r="4996" spans="1:10" ht="103.95" customHeight="1">
      <c r="A4996" s="2" t="s">
        <v>9037</v>
      </c>
      <c r="B4996" s="3" t="s">
        <v>7579</v>
      </c>
      <c r="C4996" s="2" t="s">
        <v>16</v>
      </c>
      <c r="D4996" s="2" t="s">
        <v>7580</v>
      </c>
      <c r="E4996" s="17" t="s">
        <v>6231</v>
      </c>
      <c r="F4996" s="23">
        <v>5</v>
      </c>
      <c r="G4996" s="18">
        <v>16.329999999999998</v>
      </c>
      <c r="H4996" s="13">
        <v>0.15279999999999999</v>
      </c>
      <c r="I4996" s="18">
        <v>18.82</v>
      </c>
      <c r="J4996" s="18">
        <f t="shared" si="249"/>
        <v>94.1</v>
      </c>
    </row>
    <row r="4997" spans="1:10" ht="24" customHeight="1">
      <c r="A4997" s="1" t="s">
        <v>9038</v>
      </c>
      <c r="B4997" s="1"/>
      <c r="C4997" s="1"/>
      <c r="D4997" s="1" t="s">
        <v>8894</v>
      </c>
      <c r="E4997" s="15"/>
      <c r="F4997" s="24"/>
      <c r="G4997" s="15"/>
      <c r="H4997" s="12"/>
      <c r="I4997" s="15"/>
      <c r="J4997" s="16">
        <v>10646.28</v>
      </c>
    </row>
    <row r="4998" spans="1:10" ht="25.95" customHeight="1">
      <c r="A4998" s="2" t="s">
        <v>9039</v>
      </c>
      <c r="B4998" s="3" t="s">
        <v>8896</v>
      </c>
      <c r="C4998" s="2" t="s">
        <v>16</v>
      </c>
      <c r="D4998" s="2" t="s">
        <v>8897</v>
      </c>
      <c r="E4998" s="17" t="s">
        <v>954</v>
      </c>
      <c r="F4998" s="23">
        <v>900</v>
      </c>
      <c r="G4998" s="18">
        <v>9.4600000000000009</v>
      </c>
      <c r="H4998" s="13">
        <v>0.15279999999999999</v>
      </c>
      <c r="I4998" s="18">
        <v>10.9</v>
      </c>
      <c r="J4998" s="18">
        <f>TRUNC(F4998 * TRUNC(G4998 * (1 + 15.28 / 100), 2), 2)</f>
        <v>9810</v>
      </c>
    </row>
    <row r="4999" spans="1:10" ht="39" customHeight="1">
      <c r="A4999" s="2" t="s">
        <v>9040</v>
      </c>
      <c r="B4999" s="3" t="s">
        <v>8899</v>
      </c>
      <c r="C4999" s="2" t="s">
        <v>16</v>
      </c>
      <c r="D4999" s="2" t="s">
        <v>8900</v>
      </c>
      <c r="E4999" s="17" t="s">
        <v>954</v>
      </c>
      <c r="F4999" s="23">
        <v>69</v>
      </c>
      <c r="G4999" s="18">
        <v>10.52</v>
      </c>
      <c r="H4999" s="13">
        <v>0.15279999999999999</v>
      </c>
      <c r="I4999" s="18">
        <v>12.12</v>
      </c>
      <c r="J4999" s="18">
        <f>TRUNC(F4999 * TRUNC(G4999 * (1 + 15.28 / 100), 2), 2)</f>
        <v>836.28</v>
      </c>
    </row>
    <row r="5000" spans="1:10" ht="24" customHeight="1">
      <c r="A5000" s="1" t="s">
        <v>9041</v>
      </c>
      <c r="B5000" s="1"/>
      <c r="C5000" s="1"/>
      <c r="D5000" s="1" t="s">
        <v>8902</v>
      </c>
      <c r="E5000" s="15"/>
      <c r="F5000" s="24"/>
      <c r="G5000" s="15"/>
      <c r="H5000" s="12"/>
      <c r="I5000" s="15"/>
      <c r="J5000" s="16">
        <v>20491.77</v>
      </c>
    </row>
    <row r="5001" spans="1:10" ht="103.95" customHeight="1">
      <c r="A5001" s="2" t="s">
        <v>9042</v>
      </c>
      <c r="B5001" s="3" t="s">
        <v>8904</v>
      </c>
      <c r="C5001" s="2" t="s">
        <v>16</v>
      </c>
      <c r="D5001" s="2" t="s">
        <v>8905</v>
      </c>
      <c r="E5001" s="17" t="s">
        <v>24</v>
      </c>
      <c r="F5001" s="23">
        <v>1</v>
      </c>
      <c r="G5001" s="18">
        <v>12750</v>
      </c>
      <c r="H5001" s="13">
        <v>0.15279999999999999</v>
      </c>
      <c r="I5001" s="18">
        <v>14698.2</v>
      </c>
      <c r="J5001" s="18">
        <f>TRUNC(F5001 * TRUNC(G5001 * (1 + 15.28 / 100), 2), 2)</f>
        <v>14698.2</v>
      </c>
    </row>
    <row r="5002" spans="1:10" ht="25.95" customHeight="1">
      <c r="A5002" s="2" t="s">
        <v>9043</v>
      </c>
      <c r="B5002" s="3" t="s">
        <v>8907</v>
      </c>
      <c r="C5002" s="2" t="s">
        <v>16</v>
      </c>
      <c r="D5002" s="2" t="s">
        <v>8908</v>
      </c>
      <c r="E5002" s="17" t="s">
        <v>24</v>
      </c>
      <c r="F5002" s="23">
        <v>5</v>
      </c>
      <c r="G5002" s="18">
        <v>584.38</v>
      </c>
      <c r="H5002" s="13">
        <v>0.15279999999999999</v>
      </c>
      <c r="I5002" s="18">
        <v>673.67</v>
      </c>
      <c r="J5002" s="18">
        <f>TRUNC(F5002 * TRUNC(G5002 * (1 + 15.28 / 100), 2), 2)</f>
        <v>3368.35</v>
      </c>
    </row>
    <row r="5003" spans="1:10" ht="39" customHeight="1">
      <c r="A5003" s="2" t="s">
        <v>9044</v>
      </c>
      <c r="B5003" s="3" t="s">
        <v>8910</v>
      </c>
      <c r="C5003" s="2" t="s">
        <v>16</v>
      </c>
      <c r="D5003" s="2" t="s">
        <v>8911</v>
      </c>
      <c r="E5003" s="17" t="s">
        <v>24</v>
      </c>
      <c r="F5003" s="23">
        <v>4</v>
      </c>
      <c r="G5003" s="18">
        <v>371.88</v>
      </c>
      <c r="H5003" s="13">
        <v>0.15279999999999999</v>
      </c>
      <c r="I5003" s="18">
        <v>428.7</v>
      </c>
      <c r="J5003" s="18">
        <f>TRUNC(F5003 * TRUNC(G5003 * (1 + 15.28 / 100), 2), 2)</f>
        <v>1714.8</v>
      </c>
    </row>
    <row r="5004" spans="1:10" ht="39" customHeight="1">
      <c r="A5004" s="2" t="s">
        <v>9045</v>
      </c>
      <c r="B5004" s="3" t="s">
        <v>8913</v>
      </c>
      <c r="C5004" s="2" t="s">
        <v>16</v>
      </c>
      <c r="D5004" s="2" t="s">
        <v>7730</v>
      </c>
      <c r="E5004" s="17" t="s">
        <v>24</v>
      </c>
      <c r="F5004" s="23">
        <v>1</v>
      </c>
      <c r="G5004" s="18">
        <v>138.13</v>
      </c>
      <c r="H5004" s="13">
        <v>0.15279999999999999</v>
      </c>
      <c r="I5004" s="18">
        <v>159.22999999999999</v>
      </c>
      <c r="J5004" s="18">
        <f>TRUNC(F5004 * TRUNC(G5004 * (1 + 15.28 / 100), 2), 2)</f>
        <v>159.22999999999999</v>
      </c>
    </row>
    <row r="5005" spans="1:10" ht="39" customHeight="1">
      <c r="A5005" s="2" t="s">
        <v>9046</v>
      </c>
      <c r="B5005" s="3" t="s">
        <v>8915</v>
      </c>
      <c r="C5005" s="2" t="s">
        <v>16</v>
      </c>
      <c r="D5005" s="2" t="s">
        <v>8916</v>
      </c>
      <c r="E5005" s="17" t="s">
        <v>24</v>
      </c>
      <c r="F5005" s="23">
        <v>3</v>
      </c>
      <c r="G5005" s="18">
        <v>159.38</v>
      </c>
      <c r="H5005" s="13">
        <v>0.15279999999999999</v>
      </c>
      <c r="I5005" s="18">
        <v>183.73</v>
      </c>
      <c r="J5005" s="18">
        <f>TRUNC(F5005 * TRUNC(G5005 * (1 + 15.28 / 100), 2), 2)</f>
        <v>551.19000000000005</v>
      </c>
    </row>
    <row r="5006" spans="1:10" ht="24" customHeight="1">
      <c r="A5006" s="1" t="s">
        <v>9047</v>
      </c>
      <c r="B5006" s="1"/>
      <c r="C5006" s="1"/>
      <c r="D5006" s="1" t="s">
        <v>8918</v>
      </c>
      <c r="E5006" s="15"/>
      <c r="F5006" s="24"/>
      <c r="G5006" s="15"/>
      <c r="H5006" s="12"/>
      <c r="I5006" s="15"/>
      <c r="J5006" s="16">
        <v>906.38</v>
      </c>
    </row>
    <row r="5007" spans="1:10" ht="24" customHeight="1">
      <c r="A5007" s="2" t="s">
        <v>9048</v>
      </c>
      <c r="B5007" s="3" t="s">
        <v>8920</v>
      </c>
      <c r="C5007" s="2" t="s">
        <v>16</v>
      </c>
      <c r="D5007" s="2" t="s">
        <v>7738</v>
      </c>
      <c r="E5007" s="17" t="s">
        <v>24</v>
      </c>
      <c r="F5007" s="23">
        <v>10</v>
      </c>
      <c r="G5007" s="18">
        <v>53.13</v>
      </c>
      <c r="H5007" s="13">
        <v>0.15279999999999999</v>
      </c>
      <c r="I5007" s="18">
        <v>61.24</v>
      </c>
      <c r="J5007" s="18">
        <f>TRUNC(F5007 * TRUNC(G5007 * (1 + 15.28 / 100), 2), 2)</f>
        <v>612.4</v>
      </c>
    </row>
    <row r="5008" spans="1:10" ht="25.95" customHeight="1">
      <c r="A5008" s="2" t="s">
        <v>9049</v>
      </c>
      <c r="B5008" s="3" t="s">
        <v>8922</v>
      </c>
      <c r="C5008" s="2" t="s">
        <v>16</v>
      </c>
      <c r="D5008" s="2" t="s">
        <v>7741</v>
      </c>
      <c r="E5008" s="17" t="s">
        <v>24</v>
      </c>
      <c r="F5008" s="23">
        <v>70</v>
      </c>
      <c r="G5008" s="18">
        <v>2.13</v>
      </c>
      <c r="H5008" s="13">
        <v>0.15279999999999999</v>
      </c>
      <c r="I5008" s="18">
        <v>2.4500000000000002</v>
      </c>
      <c r="J5008" s="18">
        <f>TRUNC(F5008 * TRUNC(G5008 * (1 + 15.28 / 100), 2), 2)</f>
        <v>171.5</v>
      </c>
    </row>
    <row r="5009" spans="1:10" ht="24" customHeight="1">
      <c r="A5009" s="2" t="s">
        <v>9050</v>
      </c>
      <c r="B5009" s="3" t="s">
        <v>8924</v>
      </c>
      <c r="C5009" s="2" t="s">
        <v>16</v>
      </c>
      <c r="D5009" s="2" t="s">
        <v>7744</v>
      </c>
      <c r="E5009" s="17" t="s">
        <v>24</v>
      </c>
      <c r="F5009" s="23">
        <v>1</v>
      </c>
      <c r="G5009" s="18">
        <v>106.25</v>
      </c>
      <c r="H5009" s="13">
        <v>0.15279999999999999</v>
      </c>
      <c r="I5009" s="18">
        <v>122.48</v>
      </c>
      <c r="J5009" s="18">
        <f>TRUNC(F5009 * TRUNC(G5009 * (1 + 15.28 / 100), 2), 2)</f>
        <v>122.48</v>
      </c>
    </row>
    <row r="5010" spans="1:10" ht="24" customHeight="1">
      <c r="A5010" s="1" t="s">
        <v>9051</v>
      </c>
      <c r="B5010" s="1"/>
      <c r="C5010" s="1"/>
      <c r="D5010" s="1" t="s">
        <v>8926</v>
      </c>
      <c r="E5010" s="15"/>
      <c r="F5010" s="24"/>
      <c r="G5010" s="15"/>
      <c r="H5010" s="12"/>
      <c r="I5010" s="15"/>
      <c r="J5010" s="16">
        <v>1157.46</v>
      </c>
    </row>
    <row r="5011" spans="1:10" ht="39" customHeight="1">
      <c r="A5011" s="2" t="s">
        <v>9052</v>
      </c>
      <c r="B5011" s="3" t="s">
        <v>8928</v>
      </c>
      <c r="C5011" s="2" t="s">
        <v>16</v>
      </c>
      <c r="D5011" s="2" t="s">
        <v>7752</v>
      </c>
      <c r="E5011" s="17" t="s">
        <v>24</v>
      </c>
      <c r="F5011" s="23">
        <v>2</v>
      </c>
      <c r="G5011" s="18">
        <v>63.75</v>
      </c>
      <c r="H5011" s="13">
        <v>0.15279999999999999</v>
      </c>
      <c r="I5011" s="18">
        <v>73.489999999999995</v>
      </c>
      <c r="J5011" s="18">
        <f t="shared" ref="J5011:J5016" si="250">TRUNC(F5011 * TRUNC(G5011 * (1 + 15.28 / 100), 2), 2)</f>
        <v>146.97999999999999</v>
      </c>
    </row>
    <row r="5012" spans="1:10" ht="39" customHeight="1">
      <c r="A5012" s="2" t="s">
        <v>9053</v>
      </c>
      <c r="B5012" s="3" t="s">
        <v>8930</v>
      </c>
      <c r="C5012" s="2" t="s">
        <v>16</v>
      </c>
      <c r="D5012" s="2" t="s">
        <v>8931</v>
      </c>
      <c r="E5012" s="17" t="s">
        <v>24</v>
      </c>
      <c r="F5012" s="23">
        <v>1</v>
      </c>
      <c r="G5012" s="18">
        <v>63.75</v>
      </c>
      <c r="H5012" s="13">
        <v>0.15279999999999999</v>
      </c>
      <c r="I5012" s="18">
        <v>73.489999999999995</v>
      </c>
      <c r="J5012" s="18">
        <f t="shared" si="250"/>
        <v>73.489999999999995</v>
      </c>
    </row>
    <row r="5013" spans="1:10" ht="64.95" customHeight="1">
      <c r="A5013" s="2" t="s">
        <v>9054</v>
      </c>
      <c r="B5013" s="3" t="s">
        <v>8933</v>
      </c>
      <c r="C5013" s="2" t="s">
        <v>16</v>
      </c>
      <c r="D5013" s="2" t="s">
        <v>8934</v>
      </c>
      <c r="E5013" s="17" t="s">
        <v>24</v>
      </c>
      <c r="F5013" s="23">
        <v>9</v>
      </c>
      <c r="G5013" s="18">
        <v>26.56</v>
      </c>
      <c r="H5013" s="13">
        <v>0.15279999999999999</v>
      </c>
      <c r="I5013" s="18">
        <v>30.61</v>
      </c>
      <c r="J5013" s="18">
        <f t="shared" si="250"/>
        <v>275.49</v>
      </c>
    </row>
    <row r="5014" spans="1:10" ht="91.05" customHeight="1">
      <c r="A5014" s="2" t="s">
        <v>9055</v>
      </c>
      <c r="B5014" s="3" t="s">
        <v>8936</v>
      </c>
      <c r="C5014" s="2" t="s">
        <v>16</v>
      </c>
      <c r="D5014" s="2" t="s">
        <v>7761</v>
      </c>
      <c r="E5014" s="17" t="s">
        <v>954</v>
      </c>
      <c r="F5014" s="23">
        <v>30</v>
      </c>
      <c r="G5014" s="18">
        <v>6.38</v>
      </c>
      <c r="H5014" s="13">
        <v>0.15279999999999999</v>
      </c>
      <c r="I5014" s="18">
        <v>7.35</v>
      </c>
      <c r="J5014" s="18">
        <f t="shared" si="250"/>
        <v>220.5</v>
      </c>
    </row>
    <row r="5015" spans="1:10" ht="91.05" customHeight="1">
      <c r="A5015" s="2" t="s">
        <v>9056</v>
      </c>
      <c r="B5015" s="3" t="s">
        <v>8938</v>
      </c>
      <c r="C5015" s="2" t="s">
        <v>16</v>
      </c>
      <c r="D5015" s="2" t="s">
        <v>7764</v>
      </c>
      <c r="E5015" s="17" t="s">
        <v>954</v>
      </c>
      <c r="F5015" s="23">
        <v>30</v>
      </c>
      <c r="G5015" s="18">
        <v>6.38</v>
      </c>
      <c r="H5015" s="13">
        <v>0.15279999999999999</v>
      </c>
      <c r="I5015" s="18">
        <v>7.35</v>
      </c>
      <c r="J5015" s="18">
        <f t="shared" si="250"/>
        <v>220.5</v>
      </c>
    </row>
    <row r="5016" spans="1:10" ht="91.05" customHeight="1">
      <c r="A5016" s="2" t="s">
        <v>9057</v>
      </c>
      <c r="B5016" s="3" t="s">
        <v>8940</v>
      </c>
      <c r="C5016" s="2" t="s">
        <v>16</v>
      </c>
      <c r="D5016" s="2" t="s">
        <v>7767</v>
      </c>
      <c r="E5016" s="17" t="s">
        <v>954</v>
      </c>
      <c r="F5016" s="23">
        <v>30</v>
      </c>
      <c r="G5016" s="18">
        <v>6.38</v>
      </c>
      <c r="H5016" s="13">
        <v>0.15279999999999999</v>
      </c>
      <c r="I5016" s="18">
        <v>7.35</v>
      </c>
      <c r="J5016" s="18">
        <f t="shared" si="250"/>
        <v>220.5</v>
      </c>
    </row>
    <row r="5017" spans="1:10" ht="24" customHeight="1">
      <c r="A5017" s="1" t="s">
        <v>9058</v>
      </c>
      <c r="B5017" s="1"/>
      <c r="C5017" s="1"/>
      <c r="D5017" s="1" t="s">
        <v>7145</v>
      </c>
      <c r="E5017" s="15"/>
      <c r="F5017" s="24"/>
      <c r="G5017" s="15"/>
      <c r="H5017" s="12"/>
      <c r="I5017" s="15"/>
      <c r="J5017" s="16">
        <v>171282.88</v>
      </c>
    </row>
    <row r="5018" spans="1:10" ht="24" customHeight="1">
      <c r="A5018" s="2" t="s">
        <v>9059</v>
      </c>
      <c r="B5018" s="3" t="s">
        <v>8943</v>
      </c>
      <c r="C5018" s="2" t="s">
        <v>16</v>
      </c>
      <c r="D5018" s="2" t="s">
        <v>8944</v>
      </c>
      <c r="E5018" s="17" t="s">
        <v>24</v>
      </c>
      <c r="F5018" s="23">
        <v>1</v>
      </c>
      <c r="G5018" s="18">
        <v>5525</v>
      </c>
      <c r="H5018" s="13">
        <v>0.15279999999999999</v>
      </c>
      <c r="I5018" s="18">
        <v>6369.22</v>
      </c>
      <c r="J5018" s="18">
        <f t="shared" ref="J5018:J5024" si="251">TRUNC(F5018 * TRUNC(G5018 * (1 + 15.28 / 100), 2), 2)</f>
        <v>6369.22</v>
      </c>
    </row>
    <row r="5019" spans="1:10" ht="24" customHeight="1">
      <c r="A5019" s="2" t="s">
        <v>9060</v>
      </c>
      <c r="B5019" s="3" t="s">
        <v>8946</v>
      </c>
      <c r="C5019" s="2" t="s">
        <v>16</v>
      </c>
      <c r="D5019" s="2" t="s">
        <v>8947</v>
      </c>
      <c r="E5019" s="17" t="s">
        <v>24</v>
      </c>
      <c r="F5019" s="23">
        <v>1</v>
      </c>
      <c r="G5019" s="18">
        <v>58437.5</v>
      </c>
      <c r="H5019" s="13">
        <v>0.15279999999999999</v>
      </c>
      <c r="I5019" s="18">
        <v>67366.75</v>
      </c>
      <c r="J5019" s="18">
        <f t="shared" si="251"/>
        <v>67366.75</v>
      </c>
    </row>
    <row r="5020" spans="1:10" ht="24" customHeight="1">
      <c r="A5020" s="2" t="s">
        <v>9061</v>
      </c>
      <c r="B5020" s="3" t="s">
        <v>8949</v>
      </c>
      <c r="C5020" s="2" t="s">
        <v>16</v>
      </c>
      <c r="D5020" s="2" t="s">
        <v>8950</v>
      </c>
      <c r="E5020" s="17" t="s">
        <v>24</v>
      </c>
      <c r="F5020" s="23">
        <v>1</v>
      </c>
      <c r="G5020" s="18">
        <v>23375</v>
      </c>
      <c r="H5020" s="13">
        <v>0.15279999999999999</v>
      </c>
      <c r="I5020" s="18">
        <v>26946.7</v>
      </c>
      <c r="J5020" s="18">
        <f t="shared" si="251"/>
        <v>26946.7</v>
      </c>
    </row>
    <row r="5021" spans="1:10" ht="24" customHeight="1">
      <c r="A5021" s="2" t="s">
        <v>9062</v>
      </c>
      <c r="B5021" s="3" t="s">
        <v>8952</v>
      </c>
      <c r="C5021" s="2" t="s">
        <v>16</v>
      </c>
      <c r="D5021" s="2" t="s">
        <v>8953</v>
      </c>
      <c r="E5021" s="17" t="s">
        <v>24</v>
      </c>
      <c r="F5021" s="23">
        <v>1</v>
      </c>
      <c r="G5021" s="18">
        <v>2709.38</v>
      </c>
      <c r="H5021" s="13">
        <v>0.15279999999999999</v>
      </c>
      <c r="I5021" s="18">
        <v>3123.37</v>
      </c>
      <c r="J5021" s="18">
        <f t="shared" si="251"/>
        <v>3123.37</v>
      </c>
    </row>
    <row r="5022" spans="1:10" ht="24" customHeight="1">
      <c r="A5022" s="2" t="s">
        <v>9063</v>
      </c>
      <c r="B5022" s="3" t="s">
        <v>8955</v>
      </c>
      <c r="C5022" s="2" t="s">
        <v>16</v>
      </c>
      <c r="D5022" s="2" t="s">
        <v>8956</v>
      </c>
      <c r="E5022" s="17" t="s">
        <v>24</v>
      </c>
      <c r="F5022" s="23">
        <v>60</v>
      </c>
      <c r="G5022" s="18">
        <v>903.13</v>
      </c>
      <c r="H5022" s="13">
        <v>0.15279999999999999</v>
      </c>
      <c r="I5022" s="18">
        <v>1041.1199999999999</v>
      </c>
      <c r="J5022" s="18">
        <f t="shared" si="251"/>
        <v>62467.199999999997</v>
      </c>
    </row>
    <row r="5023" spans="1:10" ht="24" customHeight="1">
      <c r="A5023" s="2" t="s">
        <v>9064</v>
      </c>
      <c r="B5023" s="3" t="s">
        <v>8958</v>
      </c>
      <c r="C5023" s="2" t="s">
        <v>16</v>
      </c>
      <c r="D5023" s="2" t="s">
        <v>8959</v>
      </c>
      <c r="E5023" s="17" t="s">
        <v>24</v>
      </c>
      <c r="F5023" s="23">
        <v>1</v>
      </c>
      <c r="G5023" s="18">
        <v>945.63</v>
      </c>
      <c r="H5023" s="13">
        <v>0.15279999999999999</v>
      </c>
      <c r="I5023" s="18">
        <v>1090.1199999999999</v>
      </c>
      <c r="J5023" s="18">
        <f t="shared" si="251"/>
        <v>1090.1199999999999</v>
      </c>
    </row>
    <row r="5024" spans="1:10" ht="24" customHeight="1">
      <c r="A5024" s="2" t="s">
        <v>9065</v>
      </c>
      <c r="B5024" s="3" t="s">
        <v>8961</v>
      </c>
      <c r="C5024" s="2" t="s">
        <v>16</v>
      </c>
      <c r="D5024" s="2" t="s">
        <v>8962</v>
      </c>
      <c r="E5024" s="17" t="s">
        <v>24</v>
      </c>
      <c r="F5024" s="23">
        <v>1</v>
      </c>
      <c r="G5024" s="18">
        <v>3400</v>
      </c>
      <c r="H5024" s="13">
        <v>0.15279999999999999</v>
      </c>
      <c r="I5024" s="18">
        <v>3919.52</v>
      </c>
      <c r="J5024" s="18">
        <f t="shared" si="251"/>
        <v>3919.52</v>
      </c>
    </row>
    <row r="5025" spans="1:10" ht="24" customHeight="1">
      <c r="A5025" s="1" t="s">
        <v>9066</v>
      </c>
      <c r="B5025" s="1"/>
      <c r="C5025" s="1"/>
      <c r="D5025" s="1" t="s">
        <v>8964</v>
      </c>
      <c r="E5025" s="15"/>
      <c r="F5025" s="24"/>
      <c r="G5025" s="15"/>
      <c r="H5025" s="12"/>
      <c r="I5025" s="15"/>
      <c r="J5025" s="16">
        <v>32870.53</v>
      </c>
    </row>
    <row r="5026" spans="1:10" ht="24" customHeight="1">
      <c r="A5026" s="1" t="s">
        <v>9067</v>
      </c>
      <c r="B5026" s="1"/>
      <c r="C5026" s="1"/>
      <c r="D5026" s="1" t="s">
        <v>8885</v>
      </c>
      <c r="E5026" s="15"/>
      <c r="F5026" s="24"/>
      <c r="G5026" s="15"/>
      <c r="H5026" s="12"/>
      <c r="I5026" s="15"/>
      <c r="J5026" s="16">
        <v>1396.49</v>
      </c>
    </row>
    <row r="5027" spans="1:10" ht="52.05" customHeight="1">
      <c r="A5027" s="2" t="s">
        <v>9068</v>
      </c>
      <c r="B5027" s="3" t="s">
        <v>7836</v>
      </c>
      <c r="C5027" s="2" t="s">
        <v>16</v>
      </c>
      <c r="D5027" s="2" t="s">
        <v>7619</v>
      </c>
      <c r="E5027" s="17" t="s">
        <v>954</v>
      </c>
      <c r="F5027" s="23">
        <v>15</v>
      </c>
      <c r="G5027" s="18">
        <v>35.99</v>
      </c>
      <c r="H5027" s="13">
        <v>0.2223</v>
      </c>
      <c r="I5027" s="18">
        <v>43.99</v>
      </c>
      <c r="J5027" s="18">
        <f t="shared" ref="J5027:J5033" si="252">TRUNC(F5027 * TRUNC(G5027 * (1 + 22.23 / 100), 2), 2)</f>
        <v>659.85</v>
      </c>
    </row>
    <row r="5028" spans="1:10" ht="39" customHeight="1">
      <c r="A5028" s="2" t="s">
        <v>9069</v>
      </c>
      <c r="B5028" s="3" t="s">
        <v>7870</v>
      </c>
      <c r="C5028" s="2" t="s">
        <v>16</v>
      </c>
      <c r="D5028" s="2" t="s">
        <v>7664</v>
      </c>
      <c r="E5028" s="17" t="s">
        <v>24</v>
      </c>
      <c r="F5028" s="23">
        <v>1</v>
      </c>
      <c r="G5028" s="18">
        <v>44.99</v>
      </c>
      <c r="H5028" s="13">
        <v>0.2223</v>
      </c>
      <c r="I5028" s="18">
        <v>54.99</v>
      </c>
      <c r="J5028" s="18">
        <f t="shared" si="252"/>
        <v>54.99</v>
      </c>
    </row>
    <row r="5029" spans="1:10" ht="52.05" customHeight="1">
      <c r="A5029" s="2" t="s">
        <v>9070</v>
      </c>
      <c r="B5029" s="3" t="s">
        <v>7868</v>
      </c>
      <c r="C5029" s="2" t="s">
        <v>16</v>
      </c>
      <c r="D5029" s="2" t="s">
        <v>7661</v>
      </c>
      <c r="E5029" s="17" t="s">
        <v>24</v>
      </c>
      <c r="F5029" s="23">
        <v>1</v>
      </c>
      <c r="G5029" s="18">
        <v>35.99</v>
      </c>
      <c r="H5029" s="13">
        <v>0.2223</v>
      </c>
      <c r="I5029" s="18">
        <v>43.99</v>
      </c>
      <c r="J5029" s="18">
        <f t="shared" si="252"/>
        <v>43.99</v>
      </c>
    </row>
    <row r="5030" spans="1:10" ht="25.95" customHeight="1">
      <c r="A5030" s="2" t="s">
        <v>9071</v>
      </c>
      <c r="B5030" s="3" t="s">
        <v>7799</v>
      </c>
      <c r="C5030" s="2" t="s">
        <v>16</v>
      </c>
      <c r="D5030" s="2" t="s">
        <v>7565</v>
      </c>
      <c r="E5030" s="17" t="s">
        <v>954</v>
      </c>
      <c r="F5030" s="23">
        <v>10</v>
      </c>
      <c r="G5030" s="18">
        <v>35.99</v>
      </c>
      <c r="H5030" s="13">
        <v>0.2223</v>
      </c>
      <c r="I5030" s="18">
        <v>43.99</v>
      </c>
      <c r="J5030" s="18">
        <f t="shared" si="252"/>
        <v>439.9</v>
      </c>
    </row>
    <row r="5031" spans="1:10" ht="25.95" customHeight="1">
      <c r="A5031" s="2" t="s">
        <v>9072</v>
      </c>
      <c r="B5031" s="3" t="s">
        <v>7801</v>
      </c>
      <c r="C5031" s="2" t="s">
        <v>16</v>
      </c>
      <c r="D5031" s="2" t="s">
        <v>7568</v>
      </c>
      <c r="E5031" s="17" t="s">
        <v>24</v>
      </c>
      <c r="F5031" s="23">
        <v>1</v>
      </c>
      <c r="G5031" s="18">
        <v>13.49</v>
      </c>
      <c r="H5031" s="13">
        <v>0.2223</v>
      </c>
      <c r="I5031" s="18">
        <v>16.48</v>
      </c>
      <c r="J5031" s="18">
        <f t="shared" si="252"/>
        <v>16.48</v>
      </c>
    </row>
    <row r="5032" spans="1:10" ht="52.05" customHeight="1">
      <c r="A5032" s="2" t="s">
        <v>9073</v>
      </c>
      <c r="B5032" s="3" t="s">
        <v>7807</v>
      </c>
      <c r="C5032" s="2" t="s">
        <v>16</v>
      </c>
      <c r="D5032" s="2" t="s">
        <v>7577</v>
      </c>
      <c r="E5032" s="17" t="s">
        <v>6231</v>
      </c>
      <c r="F5032" s="23">
        <v>6</v>
      </c>
      <c r="G5032" s="18">
        <v>13.49</v>
      </c>
      <c r="H5032" s="13">
        <v>0.2223</v>
      </c>
      <c r="I5032" s="18">
        <v>16.48</v>
      </c>
      <c r="J5032" s="18">
        <f t="shared" si="252"/>
        <v>98.88</v>
      </c>
    </row>
    <row r="5033" spans="1:10" ht="103.95" customHeight="1">
      <c r="A5033" s="2" t="s">
        <v>9074</v>
      </c>
      <c r="B5033" s="3" t="s">
        <v>7809</v>
      </c>
      <c r="C5033" s="2" t="s">
        <v>16</v>
      </c>
      <c r="D5033" s="2" t="s">
        <v>7580</v>
      </c>
      <c r="E5033" s="17" t="s">
        <v>6231</v>
      </c>
      <c r="F5033" s="23">
        <v>5</v>
      </c>
      <c r="G5033" s="18">
        <v>13.49</v>
      </c>
      <c r="H5033" s="13">
        <v>0.2223</v>
      </c>
      <c r="I5033" s="18">
        <v>16.48</v>
      </c>
      <c r="J5033" s="18">
        <f t="shared" si="252"/>
        <v>82.4</v>
      </c>
    </row>
    <row r="5034" spans="1:10" ht="24" customHeight="1">
      <c r="A5034" s="1" t="s">
        <v>9075</v>
      </c>
      <c r="B5034" s="1"/>
      <c r="C5034" s="1"/>
      <c r="D5034" s="1" t="s">
        <v>8894</v>
      </c>
      <c r="E5034" s="15"/>
      <c r="F5034" s="24"/>
      <c r="G5034" s="15"/>
      <c r="H5034" s="12"/>
      <c r="I5034" s="15"/>
      <c r="J5034" s="16">
        <v>15097.02</v>
      </c>
    </row>
    <row r="5035" spans="1:10" ht="25.95" customHeight="1">
      <c r="A5035" s="2" t="s">
        <v>9076</v>
      </c>
      <c r="B5035" s="3" t="s">
        <v>8975</v>
      </c>
      <c r="C5035" s="2" t="s">
        <v>16</v>
      </c>
      <c r="D5035" s="2" t="s">
        <v>8897</v>
      </c>
      <c r="E5035" s="17" t="s">
        <v>954</v>
      </c>
      <c r="F5035" s="23">
        <v>900</v>
      </c>
      <c r="G5035" s="18">
        <v>12.75</v>
      </c>
      <c r="H5035" s="13">
        <v>0.2223</v>
      </c>
      <c r="I5035" s="18">
        <v>15.58</v>
      </c>
      <c r="J5035" s="18">
        <f>TRUNC(F5035 * TRUNC(G5035 * (1 + 22.23 / 100), 2), 2)</f>
        <v>14022</v>
      </c>
    </row>
    <row r="5036" spans="1:10" ht="39" customHeight="1">
      <c r="A5036" s="2" t="s">
        <v>9077</v>
      </c>
      <c r="B5036" s="3" t="s">
        <v>8977</v>
      </c>
      <c r="C5036" s="2" t="s">
        <v>16</v>
      </c>
      <c r="D5036" s="2" t="s">
        <v>8625</v>
      </c>
      <c r="E5036" s="17" t="s">
        <v>954</v>
      </c>
      <c r="F5036" s="23">
        <v>69</v>
      </c>
      <c r="G5036" s="18">
        <v>12.75</v>
      </c>
      <c r="H5036" s="13">
        <v>0.2223</v>
      </c>
      <c r="I5036" s="18">
        <v>15.58</v>
      </c>
      <c r="J5036" s="18">
        <f>TRUNC(F5036 * TRUNC(G5036 * (1 + 22.23 / 100), 2), 2)</f>
        <v>1075.02</v>
      </c>
    </row>
    <row r="5037" spans="1:10" ht="24" customHeight="1">
      <c r="A5037" s="1" t="s">
        <v>9078</v>
      </c>
      <c r="B5037" s="1"/>
      <c r="C5037" s="1"/>
      <c r="D5037" s="1" t="s">
        <v>8902</v>
      </c>
      <c r="E5037" s="15"/>
      <c r="F5037" s="24"/>
      <c r="G5037" s="15"/>
      <c r="H5037" s="12"/>
      <c r="I5037" s="15"/>
      <c r="J5037" s="16">
        <v>8571.26</v>
      </c>
    </row>
    <row r="5038" spans="1:10" ht="103.95" customHeight="1">
      <c r="A5038" s="2" t="s">
        <v>9079</v>
      </c>
      <c r="B5038" s="3" t="s">
        <v>8980</v>
      </c>
      <c r="C5038" s="2" t="s">
        <v>16</v>
      </c>
      <c r="D5038" s="2" t="s">
        <v>8905</v>
      </c>
      <c r="E5038" s="17" t="s">
        <v>24</v>
      </c>
      <c r="F5038" s="23">
        <v>1</v>
      </c>
      <c r="G5038" s="18">
        <v>4250</v>
      </c>
      <c r="H5038" s="13">
        <v>0.2223</v>
      </c>
      <c r="I5038" s="18">
        <v>5194.7700000000004</v>
      </c>
      <c r="J5038" s="18">
        <f>TRUNC(F5038 * TRUNC(G5038 * (1 + 22.23 / 100), 2), 2)</f>
        <v>5194.7700000000004</v>
      </c>
    </row>
    <row r="5039" spans="1:10" ht="25.95" customHeight="1">
      <c r="A5039" s="2" t="s">
        <v>9080</v>
      </c>
      <c r="B5039" s="3" t="s">
        <v>8982</v>
      </c>
      <c r="C5039" s="2" t="s">
        <v>16</v>
      </c>
      <c r="D5039" s="2" t="s">
        <v>8908</v>
      </c>
      <c r="E5039" s="17" t="s">
        <v>24</v>
      </c>
      <c r="F5039" s="23">
        <v>5</v>
      </c>
      <c r="G5039" s="18">
        <v>212.5</v>
      </c>
      <c r="H5039" s="13">
        <v>0.2223</v>
      </c>
      <c r="I5039" s="18">
        <v>259.73</v>
      </c>
      <c r="J5039" s="18">
        <f>TRUNC(F5039 * TRUNC(G5039 * (1 + 22.23 / 100), 2), 2)</f>
        <v>1298.6500000000001</v>
      </c>
    </row>
    <row r="5040" spans="1:10" ht="39" customHeight="1">
      <c r="A5040" s="2" t="s">
        <v>9081</v>
      </c>
      <c r="B5040" s="3" t="s">
        <v>8984</v>
      </c>
      <c r="C5040" s="2" t="s">
        <v>16</v>
      </c>
      <c r="D5040" s="2" t="s">
        <v>8911</v>
      </c>
      <c r="E5040" s="17" t="s">
        <v>24</v>
      </c>
      <c r="F5040" s="23">
        <v>4</v>
      </c>
      <c r="G5040" s="18">
        <v>212.5</v>
      </c>
      <c r="H5040" s="13">
        <v>0.2223</v>
      </c>
      <c r="I5040" s="18">
        <v>259.73</v>
      </c>
      <c r="J5040" s="18">
        <f>TRUNC(F5040 * TRUNC(G5040 * (1 + 22.23 / 100), 2), 2)</f>
        <v>1038.92</v>
      </c>
    </row>
    <row r="5041" spans="1:10" ht="39" customHeight="1">
      <c r="A5041" s="2" t="s">
        <v>9082</v>
      </c>
      <c r="B5041" s="3" t="s">
        <v>8986</v>
      </c>
      <c r="C5041" s="2" t="s">
        <v>16</v>
      </c>
      <c r="D5041" s="2" t="s">
        <v>7730</v>
      </c>
      <c r="E5041" s="17" t="s">
        <v>24</v>
      </c>
      <c r="F5041" s="23">
        <v>1</v>
      </c>
      <c r="G5041" s="18">
        <v>212.5</v>
      </c>
      <c r="H5041" s="13">
        <v>0.2223</v>
      </c>
      <c r="I5041" s="18">
        <v>259.73</v>
      </c>
      <c r="J5041" s="18">
        <f>TRUNC(F5041 * TRUNC(G5041 * (1 + 22.23 / 100), 2), 2)</f>
        <v>259.73</v>
      </c>
    </row>
    <row r="5042" spans="1:10" ht="39" customHeight="1">
      <c r="A5042" s="2" t="s">
        <v>9083</v>
      </c>
      <c r="B5042" s="3" t="s">
        <v>8988</v>
      </c>
      <c r="C5042" s="2" t="s">
        <v>16</v>
      </c>
      <c r="D5042" s="2" t="s">
        <v>8916</v>
      </c>
      <c r="E5042" s="17" t="s">
        <v>24</v>
      </c>
      <c r="F5042" s="23">
        <v>3</v>
      </c>
      <c r="G5042" s="18">
        <v>212.5</v>
      </c>
      <c r="H5042" s="13">
        <v>0.2223</v>
      </c>
      <c r="I5042" s="18">
        <v>259.73</v>
      </c>
      <c r="J5042" s="18">
        <f>TRUNC(F5042 * TRUNC(G5042 * (1 + 22.23 / 100), 2), 2)</f>
        <v>779.19</v>
      </c>
    </row>
    <row r="5043" spans="1:10" ht="24" customHeight="1">
      <c r="A5043" s="1" t="s">
        <v>9084</v>
      </c>
      <c r="B5043" s="1"/>
      <c r="C5043" s="1"/>
      <c r="D5043" s="1" t="s">
        <v>8918</v>
      </c>
      <c r="E5043" s="15"/>
      <c r="F5043" s="24"/>
      <c r="G5043" s="15"/>
      <c r="H5043" s="12"/>
      <c r="I5043" s="15"/>
      <c r="J5043" s="16">
        <v>5260.14</v>
      </c>
    </row>
    <row r="5044" spans="1:10" ht="24" customHeight="1">
      <c r="A5044" s="2" t="s">
        <v>9085</v>
      </c>
      <c r="B5044" s="3" t="s">
        <v>8991</v>
      </c>
      <c r="C5044" s="2" t="s">
        <v>16</v>
      </c>
      <c r="D5044" s="2" t="s">
        <v>7738</v>
      </c>
      <c r="E5044" s="17" t="s">
        <v>24</v>
      </c>
      <c r="F5044" s="23">
        <v>10</v>
      </c>
      <c r="G5044" s="18">
        <v>53.13</v>
      </c>
      <c r="H5044" s="13">
        <v>0.2223</v>
      </c>
      <c r="I5044" s="18">
        <v>64.94</v>
      </c>
      <c r="J5044" s="18">
        <f>TRUNC(F5044 * TRUNC(G5044 * (1 + 22.23 / 100), 2), 2)</f>
        <v>649.4</v>
      </c>
    </row>
    <row r="5045" spans="1:10" ht="25.95" customHeight="1">
      <c r="A5045" s="2" t="s">
        <v>9086</v>
      </c>
      <c r="B5045" s="3" t="s">
        <v>8993</v>
      </c>
      <c r="C5045" s="2" t="s">
        <v>16</v>
      </c>
      <c r="D5045" s="2" t="s">
        <v>7741</v>
      </c>
      <c r="E5045" s="17" t="s">
        <v>24</v>
      </c>
      <c r="F5045" s="23">
        <v>70</v>
      </c>
      <c r="G5045" s="18">
        <v>53.13</v>
      </c>
      <c r="H5045" s="13">
        <v>0.2223</v>
      </c>
      <c r="I5045" s="18">
        <v>64.94</v>
      </c>
      <c r="J5045" s="18">
        <f>TRUNC(F5045 * TRUNC(G5045 * (1 + 22.23 / 100), 2), 2)</f>
        <v>4545.8</v>
      </c>
    </row>
    <row r="5046" spans="1:10" ht="24" customHeight="1">
      <c r="A5046" s="2" t="s">
        <v>9087</v>
      </c>
      <c r="B5046" s="3" t="s">
        <v>8995</v>
      </c>
      <c r="C5046" s="2" t="s">
        <v>16</v>
      </c>
      <c r="D5046" s="2" t="s">
        <v>7744</v>
      </c>
      <c r="E5046" s="17" t="s">
        <v>24</v>
      </c>
      <c r="F5046" s="23">
        <v>1</v>
      </c>
      <c r="G5046" s="18">
        <v>53.13</v>
      </c>
      <c r="H5046" s="13">
        <v>0.2223</v>
      </c>
      <c r="I5046" s="18">
        <v>64.94</v>
      </c>
      <c r="J5046" s="18">
        <f>TRUNC(F5046 * TRUNC(G5046 * (1 + 22.23 / 100), 2), 2)</f>
        <v>64.94</v>
      </c>
    </row>
    <row r="5047" spans="1:10" ht="24" customHeight="1">
      <c r="A5047" s="1" t="s">
        <v>9088</v>
      </c>
      <c r="B5047" s="1"/>
      <c r="C5047" s="1"/>
      <c r="D5047" s="1" t="s">
        <v>8926</v>
      </c>
      <c r="E5047" s="15"/>
      <c r="F5047" s="24"/>
      <c r="G5047" s="15"/>
      <c r="H5047" s="12"/>
      <c r="I5047" s="15"/>
      <c r="J5047" s="16">
        <v>2545.62</v>
      </c>
    </row>
    <row r="5048" spans="1:10" ht="39" customHeight="1">
      <c r="A5048" s="2" t="s">
        <v>9089</v>
      </c>
      <c r="B5048" s="3" t="s">
        <v>8998</v>
      </c>
      <c r="C5048" s="2" t="s">
        <v>16</v>
      </c>
      <c r="D5048" s="2" t="s">
        <v>7752</v>
      </c>
      <c r="E5048" s="17" t="s">
        <v>24</v>
      </c>
      <c r="F5048" s="23">
        <v>2</v>
      </c>
      <c r="G5048" s="18">
        <v>31.88</v>
      </c>
      <c r="H5048" s="13">
        <v>0.2223</v>
      </c>
      <c r="I5048" s="18">
        <v>38.96</v>
      </c>
      <c r="J5048" s="18">
        <f t="shared" ref="J5048:J5053" si="253">TRUNC(F5048 * TRUNC(G5048 * (1 + 22.23 / 100), 2), 2)</f>
        <v>77.92</v>
      </c>
    </row>
    <row r="5049" spans="1:10" ht="39" customHeight="1">
      <c r="A5049" s="2" t="s">
        <v>9090</v>
      </c>
      <c r="B5049" s="3" t="s">
        <v>9000</v>
      </c>
      <c r="C5049" s="2" t="s">
        <v>16</v>
      </c>
      <c r="D5049" s="2" t="s">
        <v>8931</v>
      </c>
      <c r="E5049" s="17" t="s">
        <v>24</v>
      </c>
      <c r="F5049" s="23">
        <v>1</v>
      </c>
      <c r="G5049" s="18">
        <v>106.25</v>
      </c>
      <c r="H5049" s="13">
        <v>0.2223</v>
      </c>
      <c r="I5049" s="18">
        <v>129.86000000000001</v>
      </c>
      <c r="J5049" s="18">
        <f t="shared" si="253"/>
        <v>129.86000000000001</v>
      </c>
    </row>
    <row r="5050" spans="1:10" ht="64.95" customHeight="1">
      <c r="A5050" s="2" t="s">
        <v>9091</v>
      </c>
      <c r="B5050" s="3" t="s">
        <v>9002</v>
      </c>
      <c r="C5050" s="2" t="s">
        <v>16</v>
      </c>
      <c r="D5050" s="2" t="s">
        <v>8934</v>
      </c>
      <c r="E5050" s="17" t="s">
        <v>24</v>
      </c>
      <c r="F5050" s="23">
        <v>9</v>
      </c>
      <c r="G5050" s="18">
        <v>106.25</v>
      </c>
      <c r="H5050" s="13">
        <v>0.2223</v>
      </c>
      <c r="I5050" s="18">
        <v>129.86000000000001</v>
      </c>
      <c r="J5050" s="18">
        <f t="shared" si="253"/>
        <v>1168.74</v>
      </c>
    </row>
    <row r="5051" spans="1:10" ht="91.05" customHeight="1">
      <c r="A5051" s="2" t="s">
        <v>9092</v>
      </c>
      <c r="B5051" s="3" t="s">
        <v>9004</v>
      </c>
      <c r="C5051" s="2" t="s">
        <v>16</v>
      </c>
      <c r="D5051" s="2" t="s">
        <v>7761</v>
      </c>
      <c r="E5051" s="17" t="s">
        <v>954</v>
      </c>
      <c r="F5051" s="23">
        <v>30</v>
      </c>
      <c r="G5051" s="18">
        <v>10.63</v>
      </c>
      <c r="H5051" s="13">
        <v>0.2223</v>
      </c>
      <c r="I5051" s="18">
        <v>12.99</v>
      </c>
      <c r="J5051" s="18">
        <f t="shared" si="253"/>
        <v>389.7</v>
      </c>
    </row>
    <row r="5052" spans="1:10" ht="91.05" customHeight="1">
      <c r="A5052" s="2" t="s">
        <v>9093</v>
      </c>
      <c r="B5052" s="3" t="s">
        <v>9006</v>
      </c>
      <c r="C5052" s="2" t="s">
        <v>16</v>
      </c>
      <c r="D5052" s="2" t="s">
        <v>7764</v>
      </c>
      <c r="E5052" s="17" t="s">
        <v>954</v>
      </c>
      <c r="F5052" s="23">
        <v>30</v>
      </c>
      <c r="G5052" s="18">
        <v>10.63</v>
      </c>
      <c r="H5052" s="13">
        <v>0.2223</v>
      </c>
      <c r="I5052" s="18">
        <v>12.99</v>
      </c>
      <c r="J5052" s="18">
        <f t="shared" si="253"/>
        <v>389.7</v>
      </c>
    </row>
    <row r="5053" spans="1:10" ht="91.05" customHeight="1">
      <c r="A5053" s="2" t="s">
        <v>9094</v>
      </c>
      <c r="B5053" s="3" t="s">
        <v>9008</v>
      </c>
      <c r="C5053" s="2" t="s">
        <v>16</v>
      </c>
      <c r="D5053" s="2" t="s">
        <v>7767</v>
      </c>
      <c r="E5053" s="17" t="s">
        <v>954</v>
      </c>
      <c r="F5053" s="23">
        <v>30</v>
      </c>
      <c r="G5053" s="18">
        <v>10.63</v>
      </c>
      <c r="H5053" s="13">
        <v>0.2223</v>
      </c>
      <c r="I5053" s="18">
        <v>12.99</v>
      </c>
      <c r="J5053" s="18">
        <f t="shared" si="253"/>
        <v>389.7</v>
      </c>
    </row>
    <row r="5054" spans="1:10" ht="25.95" customHeight="1">
      <c r="A5054" s="1" t="s">
        <v>9095</v>
      </c>
      <c r="B5054" s="1"/>
      <c r="C5054" s="1"/>
      <c r="D5054" s="1" t="s">
        <v>7353</v>
      </c>
      <c r="E5054" s="15"/>
      <c r="F5054" s="24"/>
      <c r="G5054" s="15"/>
      <c r="H5054" s="12"/>
      <c r="I5054" s="15"/>
      <c r="J5054" s="16">
        <v>85064.22</v>
      </c>
    </row>
    <row r="5055" spans="1:10" ht="24" customHeight="1">
      <c r="A5055" s="2" t="s">
        <v>9096</v>
      </c>
      <c r="B5055" s="3" t="s">
        <v>9011</v>
      </c>
      <c r="C5055" s="2" t="s">
        <v>16</v>
      </c>
      <c r="D5055" s="2" t="s">
        <v>8944</v>
      </c>
      <c r="E5055" s="17" t="s">
        <v>24</v>
      </c>
      <c r="F5055" s="23">
        <v>1</v>
      </c>
      <c r="G5055" s="18">
        <v>3187.5</v>
      </c>
      <c r="H5055" s="13">
        <v>0.2223</v>
      </c>
      <c r="I5055" s="18">
        <v>3896.08</v>
      </c>
      <c r="J5055" s="18">
        <f t="shared" ref="J5055:J5061" si="254">TRUNC(F5055 * TRUNC(G5055 * (1 + 22.23 / 100), 2), 2)</f>
        <v>3896.08</v>
      </c>
    </row>
    <row r="5056" spans="1:10" ht="24" customHeight="1">
      <c r="A5056" s="2" t="s">
        <v>9097</v>
      </c>
      <c r="B5056" s="3" t="s">
        <v>9013</v>
      </c>
      <c r="C5056" s="2" t="s">
        <v>16</v>
      </c>
      <c r="D5056" s="2" t="s">
        <v>8947</v>
      </c>
      <c r="E5056" s="17" t="s">
        <v>24</v>
      </c>
      <c r="F5056" s="23">
        <v>1</v>
      </c>
      <c r="G5056" s="18">
        <v>23375</v>
      </c>
      <c r="H5056" s="13">
        <v>0.2223</v>
      </c>
      <c r="I5056" s="18">
        <v>28571.26</v>
      </c>
      <c r="J5056" s="18">
        <f t="shared" si="254"/>
        <v>28571.26</v>
      </c>
    </row>
    <row r="5057" spans="1:10" ht="24" customHeight="1">
      <c r="A5057" s="2" t="s">
        <v>9098</v>
      </c>
      <c r="B5057" s="3" t="s">
        <v>9015</v>
      </c>
      <c r="C5057" s="2" t="s">
        <v>16</v>
      </c>
      <c r="D5057" s="2" t="s">
        <v>8950</v>
      </c>
      <c r="E5057" s="17" t="s">
        <v>24</v>
      </c>
      <c r="F5057" s="23">
        <v>1</v>
      </c>
      <c r="G5057" s="18">
        <v>23375</v>
      </c>
      <c r="H5057" s="13">
        <v>0.2223</v>
      </c>
      <c r="I5057" s="18">
        <v>28571.26</v>
      </c>
      <c r="J5057" s="18">
        <f t="shared" si="254"/>
        <v>28571.26</v>
      </c>
    </row>
    <row r="5058" spans="1:10" ht="24" customHeight="1">
      <c r="A5058" s="2" t="s">
        <v>9099</v>
      </c>
      <c r="B5058" s="3" t="s">
        <v>9017</v>
      </c>
      <c r="C5058" s="2" t="s">
        <v>16</v>
      </c>
      <c r="D5058" s="2" t="s">
        <v>8953</v>
      </c>
      <c r="E5058" s="17" t="s">
        <v>24</v>
      </c>
      <c r="F5058" s="23">
        <v>1</v>
      </c>
      <c r="G5058" s="18">
        <v>3187.5</v>
      </c>
      <c r="H5058" s="13">
        <v>0.2223</v>
      </c>
      <c r="I5058" s="18">
        <v>3896.08</v>
      </c>
      <c r="J5058" s="18">
        <f t="shared" si="254"/>
        <v>3896.08</v>
      </c>
    </row>
    <row r="5059" spans="1:10" ht="24" customHeight="1">
      <c r="A5059" s="2" t="s">
        <v>9100</v>
      </c>
      <c r="B5059" s="3" t="s">
        <v>9019</v>
      </c>
      <c r="C5059" s="2" t="s">
        <v>16</v>
      </c>
      <c r="D5059" s="2" t="s">
        <v>8956</v>
      </c>
      <c r="E5059" s="17" t="s">
        <v>24</v>
      </c>
      <c r="F5059" s="23">
        <v>60</v>
      </c>
      <c r="G5059" s="18">
        <v>265.63</v>
      </c>
      <c r="H5059" s="13">
        <v>0.2223</v>
      </c>
      <c r="I5059" s="18">
        <v>324.67</v>
      </c>
      <c r="J5059" s="18">
        <f t="shared" si="254"/>
        <v>19480.2</v>
      </c>
    </row>
    <row r="5060" spans="1:10" ht="24" customHeight="1">
      <c r="A5060" s="2" t="s">
        <v>9101</v>
      </c>
      <c r="B5060" s="3" t="s">
        <v>9021</v>
      </c>
      <c r="C5060" s="2" t="s">
        <v>16</v>
      </c>
      <c r="D5060" s="2" t="s">
        <v>8959</v>
      </c>
      <c r="E5060" s="17" t="s">
        <v>24</v>
      </c>
      <c r="F5060" s="23">
        <v>1</v>
      </c>
      <c r="G5060" s="18">
        <v>265.63</v>
      </c>
      <c r="H5060" s="13">
        <v>0.2223</v>
      </c>
      <c r="I5060" s="18">
        <v>324.67</v>
      </c>
      <c r="J5060" s="18">
        <f t="shared" si="254"/>
        <v>324.67</v>
      </c>
    </row>
    <row r="5061" spans="1:10" ht="24" customHeight="1">
      <c r="A5061" s="2" t="s">
        <v>9102</v>
      </c>
      <c r="B5061" s="3" t="s">
        <v>9023</v>
      </c>
      <c r="C5061" s="2" t="s">
        <v>16</v>
      </c>
      <c r="D5061" s="2" t="s">
        <v>8962</v>
      </c>
      <c r="E5061" s="17" t="s">
        <v>24</v>
      </c>
      <c r="F5061" s="23">
        <v>1</v>
      </c>
      <c r="G5061" s="18">
        <v>265.63</v>
      </c>
      <c r="H5061" s="13">
        <v>0.2223</v>
      </c>
      <c r="I5061" s="18">
        <v>324.67</v>
      </c>
      <c r="J5061" s="18">
        <f t="shared" si="254"/>
        <v>324.67</v>
      </c>
    </row>
    <row r="5062" spans="1:10" ht="24" customHeight="1">
      <c r="A5062" s="1" t="s">
        <v>9103</v>
      </c>
      <c r="B5062" s="1"/>
      <c r="C5062" s="1"/>
      <c r="D5062" s="1" t="s">
        <v>7401</v>
      </c>
      <c r="E5062" s="15"/>
      <c r="F5062" s="24"/>
      <c r="G5062" s="15"/>
      <c r="H5062" s="12"/>
      <c r="I5062" s="15"/>
      <c r="J5062" s="16">
        <v>32467.34</v>
      </c>
    </row>
    <row r="5063" spans="1:10" ht="24" customHeight="1">
      <c r="A5063" s="2" t="s">
        <v>9104</v>
      </c>
      <c r="B5063" s="3" t="s">
        <v>9026</v>
      </c>
      <c r="C5063" s="2" t="s">
        <v>16</v>
      </c>
      <c r="D5063" s="2" t="s">
        <v>9027</v>
      </c>
      <c r="E5063" s="17" t="s">
        <v>6231</v>
      </c>
      <c r="F5063" s="23">
        <v>1</v>
      </c>
      <c r="G5063" s="18">
        <v>26562.5</v>
      </c>
      <c r="H5063" s="13">
        <v>0.2223</v>
      </c>
      <c r="I5063" s="18">
        <v>32467.34</v>
      </c>
      <c r="J5063" s="18">
        <f>TRUNC(F5063 * TRUNC(G5063 * (1 + 22.23 / 100), 2), 2)</f>
        <v>32467.34</v>
      </c>
    </row>
    <row r="5064" spans="1:10" ht="24" customHeight="1">
      <c r="A5064" s="1" t="s">
        <v>9105</v>
      </c>
      <c r="B5064" s="1"/>
      <c r="C5064" s="1"/>
      <c r="D5064" s="1" t="s">
        <v>9106</v>
      </c>
      <c r="E5064" s="15"/>
      <c r="F5064" s="24"/>
      <c r="G5064" s="15"/>
      <c r="H5064" s="12"/>
      <c r="I5064" s="15"/>
      <c r="J5064" s="16">
        <v>4961447.4400000004</v>
      </c>
    </row>
    <row r="5065" spans="1:10" ht="24" customHeight="1">
      <c r="A5065" s="1" t="s">
        <v>9107</v>
      </c>
      <c r="B5065" s="1"/>
      <c r="C5065" s="1"/>
      <c r="D5065" s="1" t="s">
        <v>9108</v>
      </c>
      <c r="E5065" s="15"/>
      <c r="F5065" s="24"/>
      <c r="G5065" s="15"/>
      <c r="H5065" s="12"/>
      <c r="I5065" s="15"/>
      <c r="J5065" s="16">
        <v>547675.21</v>
      </c>
    </row>
    <row r="5066" spans="1:10" ht="24" customHeight="1">
      <c r="A5066" s="1" t="s">
        <v>9109</v>
      </c>
      <c r="B5066" s="1"/>
      <c r="C5066" s="1"/>
      <c r="D5066" s="1" t="s">
        <v>9110</v>
      </c>
      <c r="E5066" s="15"/>
      <c r="F5066" s="24"/>
      <c r="G5066" s="15"/>
      <c r="H5066" s="12"/>
      <c r="I5066" s="15"/>
      <c r="J5066" s="16">
        <v>263533.62</v>
      </c>
    </row>
    <row r="5067" spans="1:10" ht="24" customHeight="1">
      <c r="A5067" s="1" t="s">
        <v>9111</v>
      </c>
      <c r="B5067" s="1"/>
      <c r="C5067" s="1"/>
      <c r="D5067" s="1" t="s">
        <v>9112</v>
      </c>
      <c r="E5067" s="15"/>
      <c r="F5067" s="24"/>
      <c r="G5067" s="15"/>
      <c r="H5067" s="12"/>
      <c r="I5067" s="15"/>
      <c r="J5067" s="16">
        <v>239698.78</v>
      </c>
    </row>
    <row r="5068" spans="1:10" ht="78" customHeight="1">
      <c r="A5068" s="2" t="s">
        <v>9113</v>
      </c>
      <c r="B5068" s="3" t="s">
        <v>9114</v>
      </c>
      <c r="C5068" s="2" t="s">
        <v>16</v>
      </c>
      <c r="D5068" s="2" t="s">
        <v>9115</v>
      </c>
      <c r="E5068" s="17" t="s">
        <v>24</v>
      </c>
      <c r="F5068" s="23">
        <v>1</v>
      </c>
      <c r="G5068" s="18">
        <v>169757.1</v>
      </c>
      <c r="H5068" s="13">
        <v>0.15279999999999999</v>
      </c>
      <c r="I5068" s="18">
        <v>195695.98</v>
      </c>
      <c r="J5068" s="18">
        <f>TRUNC(F5068 * TRUNC(G5068 * (1 + 15.28 / 100), 2), 2)</f>
        <v>195695.98</v>
      </c>
    </row>
    <row r="5069" spans="1:10" ht="64.95" customHeight="1">
      <c r="A5069" s="2" t="s">
        <v>9116</v>
      </c>
      <c r="B5069" s="3" t="s">
        <v>9117</v>
      </c>
      <c r="C5069" s="2" t="s">
        <v>16</v>
      </c>
      <c r="D5069" s="2" t="s">
        <v>9118</v>
      </c>
      <c r="E5069" s="17" t="s">
        <v>24</v>
      </c>
      <c r="F5069" s="23">
        <v>1</v>
      </c>
      <c r="G5069" s="18">
        <v>36000</v>
      </c>
      <c r="H5069" s="13">
        <v>0.2223</v>
      </c>
      <c r="I5069" s="18">
        <v>44002.8</v>
      </c>
      <c r="J5069" s="18">
        <f>TRUNC(F5069 * TRUNC(G5069 * (1 + 22.23 / 100), 2), 2)</f>
        <v>44002.8</v>
      </c>
    </row>
    <row r="5070" spans="1:10" ht="24" customHeight="1">
      <c r="A5070" s="1" t="s">
        <v>9119</v>
      </c>
      <c r="B5070" s="1"/>
      <c r="C5070" s="1"/>
      <c r="D5070" s="1" t="s">
        <v>9120</v>
      </c>
      <c r="E5070" s="15"/>
      <c r="F5070" s="24"/>
      <c r="G5070" s="15"/>
      <c r="H5070" s="12"/>
      <c r="I5070" s="15"/>
      <c r="J5070" s="16">
        <v>23834.84</v>
      </c>
    </row>
    <row r="5071" spans="1:10" ht="25.95" customHeight="1">
      <c r="A5071" s="2" t="s">
        <v>9121</v>
      </c>
      <c r="B5071" s="3" t="s">
        <v>9122</v>
      </c>
      <c r="C5071" s="2" t="s">
        <v>16</v>
      </c>
      <c r="D5071" s="2" t="s">
        <v>9123</v>
      </c>
      <c r="E5071" s="17" t="s">
        <v>24</v>
      </c>
      <c r="F5071" s="23">
        <v>1</v>
      </c>
      <c r="G5071" s="18">
        <v>10270</v>
      </c>
      <c r="H5071" s="13">
        <v>0.2223</v>
      </c>
      <c r="I5071" s="18">
        <v>12553.02</v>
      </c>
      <c r="J5071" s="18">
        <f>TRUNC(F5071 * TRUNC(G5071 * (1 + 22.23 / 100), 2), 2)</f>
        <v>12553.02</v>
      </c>
    </row>
    <row r="5072" spans="1:10" ht="25.95" customHeight="1">
      <c r="A5072" s="2" t="s">
        <v>9124</v>
      </c>
      <c r="B5072" s="3" t="s">
        <v>9125</v>
      </c>
      <c r="C5072" s="2" t="s">
        <v>16</v>
      </c>
      <c r="D5072" s="2" t="s">
        <v>9126</v>
      </c>
      <c r="E5072" s="17" t="s">
        <v>24</v>
      </c>
      <c r="F5072" s="23">
        <v>1</v>
      </c>
      <c r="G5072" s="18">
        <v>9230</v>
      </c>
      <c r="H5072" s="13">
        <v>0.2223</v>
      </c>
      <c r="I5072" s="18">
        <v>11281.82</v>
      </c>
      <c r="J5072" s="18">
        <f>TRUNC(F5072 * TRUNC(G5072 * (1 + 22.23 / 100), 2), 2)</f>
        <v>11281.82</v>
      </c>
    </row>
    <row r="5073" spans="1:10" ht="24" customHeight="1">
      <c r="A5073" s="1" t="s">
        <v>9127</v>
      </c>
      <c r="B5073" s="1"/>
      <c r="C5073" s="1"/>
      <c r="D5073" s="1" t="s">
        <v>9128</v>
      </c>
      <c r="E5073" s="15"/>
      <c r="F5073" s="24"/>
      <c r="G5073" s="15"/>
      <c r="H5073" s="12"/>
      <c r="I5073" s="15"/>
      <c r="J5073" s="16">
        <v>263533.62</v>
      </c>
    </row>
    <row r="5074" spans="1:10" ht="24" customHeight="1">
      <c r="A5074" s="1" t="s">
        <v>9129</v>
      </c>
      <c r="B5074" s="1"/>
      <c r="C5074" s="1"/>
      <c r="D5074" s="1" t="s">
        <v>9112</v>
      </c>
      <c r="E5074" s="15"/>
      <c r="F5074" s="24"/>
      <c r="G5074" s="15"/>
      <c r="H5074" s="12"/>
      <c r="I5074" s="15"/>
      <c r="J5074" s="16">
        <v>239698.78</v>
      </c>
    </row>
    <row r="5075" spans="1:10" ht="78" customHeight="1">
      <c r="A5075" s="2" t="s">
        <v>9130</v>
      </c>
      <c r="B5075" s="3" t="s">
        <v>9114</v>
      </c>
      <c r="C5075" s="2" t="s">
        <v>16</v>
      </c>
      <c r="D5075" s="2" t="s">
        <v>9115</v>
      </c>
      <c r="E5075" s="17" t="s">
        <v>24</v>
      </c>
      <c r="F5075" s="23">
        <v>1</v>
      </c>
      <c r="G5075" s="18">
        <v>169757.1</v>
      </c>
      <c r="H5075" s="13">
        <v>0.15279999999999999</v>
      </c>
      <c r="I5075" s="18">
        <v>195695.98</v>
      </c>
      <c r="J5075" s="18">
        <f>TRUNC(F5075 * TRUNC(G5075 * (1 + 15.28 / 100), 2), 2)</f>
        <v>195695.98</v>
      </c>
    </row>
    <row r="5076" spans="1:10" ht="64.95" customHeight="1">
      <c r="A5076" s="2" t="s">
        <v>9131</v>
      </c>
      <c r="B5076" s="3" t="s">
        <v>9117</v>
      </c>
      <c r="C5076" s="2" t="s">
        <v>16</v>
      </c>
      <c r="D5076" s="2" t="s">
        <v>9118</v>
      </c>
      <c r="E5076" s="17" t="s">
        <v>24</v>
      </c>
      <c r="F5076" s="23">
        <v>1</v>
      </c>
      <c r="G5076" s="18">
        <v>36000</v>
      </c>
      <c r="H5076" s="13">
        <v>0.2223</v>
      </c>
      <c r="I5076" s="18">
        <v>44002.8</v>
      </c>
      <c r="J5076" s="18">
        <f>TRUNC(F5076 * TRUNC(G5076 * (1 + 22.23 / 100), 2), 2)</f>
        <v>44002.8</v>
      </c>
    </row>
    <row r="5077" spans="1:10" ht="24" customHeight="1">
      <c r="A5077" s="1" t="s">
        <v>9132</v>
      </c>
      <c r="B5077" s="1"/>
      <c r="C5077" s="1"/>
      <c r="D5077" s="1" t="s">
        <v>9120</v>
      </c>
      <c r="E5077" s="15"/>
      <c r="F5077" s="24"/>
      <c r="G5077" s="15"/>
      <c r="H5077" s="12"/>
      <c r="I5077" s="15"/>
      <c r="J5077" s="16">
        <v>23834.84</v>
      </c>
    </row>
    <row r="5078" spans="1:10" ht="25.95" customHeight="1">
      <c r="A5078" s="2" t="s">
        <v>9133</v>
      </c>
      <c r="B5078" s="3" t="s">
        <v>9122</v>
      </c>
      <c r="C5078" s="2" t="s">
        <v>16</v>
      </c>
      <c r="D5078" s="2" t="s">
        <v>9123</v>
      </c>
      <c r="E5078" s="17" t="s">
        <v>24</v>
      </c>
      <c r="F5078" s="23">
        <v>1</v>
      </c>
      <c r="G5078" s="18">
        <v>10270</v>
      </c>
      <c r="H5078" s="13">
        <v>0.2223</v>
      </c>
      <c r="I5078" s="18">
        <v>12553.02</v>
      </c>
      <c r="J5078" s="18">
        <f>TRUNC(F5078 * TRUNC(G5078 * (1 + 22.23 / 100), 2), 2)</f>
        <v>12553.02</v>
      </c>
    </row>
    <row r="5079" spans="1:10" ht="25.95" customHeight="1">
      <c r="A5079" s="2" t="s">
        <v>9134</v>
      </c>
      <c r="B5079" s="3" t="s">
        <v>9125</v>
      </c>
      <c r="C5079" s="2" t="s">
        <v>16</v>
      </c>
      <c r="D5079" s="2" t="s">
        <v>9126</v>
      </c>
      <c r="E5079" s="17" t="s">
        <v>24</v>
      </c>
      <c r="F5079" s="23">
        <v>1</v>
      </c>
      <c r="G5079" s="18">
        <v>9230</v>
      </c>
      <c r="H5079" s="13">
        <v>0.2223</v>
      </c>
      <c r="I5079" s="18">
        <v>11281.82</v>
      </c>
      <c r="J5079" s="18">
        <f>TRUNC(F5079 * TRUNC(G5079 * (1 + 22.23 / 100), 2), 2)</f>
        <v>11281.82</v>
      </c>
    </row>
    <row r="5080" spans="1:10" ht="24" customHeight="1">
      <c r="A5080" s="1" t="s">
        <v>9135</v>
      </c>
      <c r="B5080" s="1"/>
      <c r="C5080" s="1"/>
      <c r="D5080" s="1" t="s">
        <v>9136</v>
      </c>
      <c r="E5080" s="15"/>
      <c r="F5080" s="24"/>
      <c r="G5080" s="15"/>
      <c r="H5080" s="12"/>
      <c r="I5080" s="15"/>
      <c r="J5080" s="16">
        <v>20607.97</v>
      </c>
    </row>
    <row r="5081" spans="1:10" ht="24" customHeight="1">
      <c r="A5081" s="1" t="s">
        <v>9137</v>
      </c>
      <c r="B5081" s="1"/>
      <c r="C5081" s="1"/>
      <c r="D5081" s="1" t="s">
        <v>7521</v>
      </c>
      <c r="E5081" s="15"/>
      <c r="F5081" s="24"/>
      <c r="G5081" s="15"/>
      <c r="H5081" s="12"/>
      <c r="I5081" s="15"/>
      <c r="J5081" s="16">
        <v>20607.97</v>
      </c>
    </row>
    <row r="5082" spans="1:10" ht="25.95" customHeight="1">
      <c r="A5082" s="2" t="s">
        <v>9138</v>
      </c>
      <c r="B5082" s="3" t="s">
        <v>9139</v>
      </c>
      <c r="C5082" s="2" t="s">
        <v>16</v>
      </c>
      <c r="D5082" s="2" t="s">
        <v>9140</v>
      </c>
      <c r="E5082" s="17" t="s">
        <v>24</v>
      </c>
      <c r="F5082" s="23">
        <v>1</v>
      </c>
      <c r="G5082" s="18">
        <v>16860</v>
      </c>
      <c r="H5082" s="13">
        <v>0.2223</v>
      </c>
      <c r="I5082" s="18">
        <v>20607.97</v>
      </c>
      <c r="J5082" s="18">
        <f>TRUNC(F5082 * TRUNC(G5082 * (1 + 22.23 / 100), 2), 2)</f>
        <v>20607.97</v>
      </c>
    </row>
    <row r="5083" spans="1:10" ht="24" customHeight="1">
      <c r="A5083" s="1" t="s">
        <v>9141</v>
      </c>
      <c r="B5083" s="1"/>
      <c r="C5083" s="1"/>
      <c r="D5083" s="1" t="s">
        <v>9142</v>
      </c>
      <c r="E5083" s="15"/>
      <c r="F5083" s="24"/>
      <c r="G5083" s="15"/>
      <c r="H5083" s="12"/>
      <c r="I5083" s="15"/>
      <c r="J5083" s="16">
        <v>4413772.2300000004</v>
      </c>
    </row>
    <row r="5084" spans="1:10" ht="24" customHeight="1">
      <c r="A5084" s="1" t="s">
        <v>9143</v>
      </c>
      <c r="B5084" s="1"/>
      <c r="C5084" s="1"/>
      <c r="D5084" s="1" t="s">
        <v>9110</v>
      </c>
      <c r="E5084" s="15"/>
      <c r="F5084" s="24"/>
      <c r="G5084" s="15"/>
      <c r="H5084" s="12"/>
      <c r="I5084" s="15"/>
      <c r="J5084" s="16">
        <v>2152188.19</v>
      </c>
    </row>
    <row r="5085" spans="1:10" ht="24" customHeight="1">
      <c r="A5085" s="1" t="s">
        <v>9144</v>
      </c>
      <c r="B5085" s="1"/>
      <c r="C5085" s="1"/>
      <c r="D5085" s="1" t="s">
        <v>9112</v>
      </c>
      <c r="E5085" s="15"/>
      <c r="F5085" s="24"/>
      <c r="G5085" s="15"/>
      <c r="H5085" s="12"/>
      <c r="I5085" s="15"/>
      <c r="J5085" s="16">
        <v>2026140.54</v>
      </c>
    </row>
    <row r="5086" spans="1:10" ht="91.05" customHeight="1">
      <c r="A5086" s="2" t="s">
        <v>9145</v>
      </c>
      <c r="B5086" s="3" t="s">
        <v>9146</v>
      </c>
      <c r="C5086" s="2" t="s">
        <v>16</v>
      </c>
      <c r="D5086" s="2" t="s">
        <v>9147</v>
      </c>
      <c r="E5086" s="17" t="s">
        <v>24</v>
      </c>
      <c r="F5086" s="23">
        <v>2</v>
      </c>
      <c r="G5086" s="18">
        <v>687939.17</v>
      </c>
      <c r="H5086" s="13">
        <v>0.15279999999999999</v>
      </c>
      <c r="I5086" s="18">
        <v>793056.27</v>
      </c>
      <c r="J5086" s="18">
        <f>TRUNC(F5086 * TRUNC(G5086 * (1 + 15.28 / 100), 2), 2)</f>
        <v>1586112.54</v>
      </c>
    </row>
    <row r="5087" spans="1:10" ht="64.95" customHeight="1">
      <c r="A5087" s="2" t="s">
        <v>9148</v>
      </c>
      <c r="B5087" s="3" t="s">
        <v>9149</v>
      </c>
      <c r="C5087" s="2" t="s">
        <v>16</v>
      </c>
      <c r="D5087" s="2" t="s">
        <v>9150</v>
      </c>
      <c r="E5087" s="17" t="s">
        <v>24</v>
      </c>
      <c r="F5087" s="23">
        <v>2</v>
      </c>
      <c r="G5087" s="18">
        <v>180000</v>
      </c>
      <c r="H5087" s="13">
        <v>0.2223</v>
      </c>
      <c r="I5087" s="18">
        <v>220014</v>
      </c>
      <c r="J5087" s="18">
        <f>TRUNC(F5087 * TRUNC(G5087 * (1 + 22.23 / 100), 2), 2)</f>
        <v>440028</v>
      </c>
    </row>
    <row r="5088" spans="1:10" ht="24" customHeight="1">
      <c r="A5088" s="1" t="s">
        <v>9151</v>
      </c>
      <c r="B5088" s="1"/>
      <c r="C5088" s="1"/>
      <c r="D5088" s="1" t="s">
        <v>9120</v>
      </c>
      <c r="E5088" s="15"/>
      <c r="F5088" s="24"/>
      <c r="G5088" s="15"/>
      <c r="H5088" s="12"/>
      <c r="I5088" s="15"/>
      <c r="J5088" s="16">
        <v>126047.65</v>
      </c>
    </row>
    <row r="5089" spans="1:10" ht="25.95" customHeight="1">
      <c r="A5089" s="2" t="s">
        <v>9152</v>
      </c>
      <c r="B5089" s="3" t="s">
        <v>9153</v>
      </c>
      <c r="C5089" s="2" t="s">
        <v>16</v>
      </c>
      <c r="D5089" s="2" t="s">
        <v>9154</v>
      </c>
      <c r="E5089" s="17" t="s">
        <v>24</v>
      </c>
      <c r="F5089" s="23">
        <v>1</v>
      </c>
      <c r="G5089" s="18">
        <v>34790</v>
      </c>
      <c r="H5089" s="13">
        <v>0.2223</v>
      </c>
      <c r="I5089" s="18">
        <v>42523.81</v>
      </c>
      <c r="J5089" s="18">
        <f>TRUNC(F5089 * TRUNC(G5089 * (1 + 22.23 / 100), 2), 2)</f>
        <v>42523.81</v>
      </c>
    </row>
    <row r="5090" spans="1:10" ht="39" customHeight="1">
      <c r="A5090" s="2" t="s">
        <v>9155</v>
      </c>
      <c r="B5090" s="3" t="s">
        <v>9156</v>
      </c>
      <c r="C5090" s="2" t="s">
        <v>16</v>
      </c>
      <c r="D5090" s="2" t="s">
        <v>9157</v>
      </c>
      <c r="E5090" s="17" t="s">
        <v>24</v>
      </c>
      <c r="F5090" s="23">
        <v>1</v>
      </c>
      <c r="G5090" s="18">
        <v>68333.34</v>
      </c>
      <c r="H5090" s="13">
        <v>0.2223</v>
      </c>
      <c r="I5090" s="18">
        <v>83523.839999999997</v>
      </c>
      <c r="J5090" s="18">
        <f>TRUNC(F5090 * TRUNC(G5090 * (1 + 22.23 / 100), 2), 2)</f>
        <v>83523.839999999997</v>
      </c>
    </row>
    <row r="5091" spans="1:10" ht="24" customHeight="1">
      <c r="A5091" s="1" t="s">
        <v>9158</v>
      </c>
      <c r="B5091" s="1"/>
      <c r="C5091" s="1"/>
      <c r="D5091" s="1" t="s">
        <v>9128</v>
      </c>
      <c r="E5091" s="15"/>
      <c r="F5091" s="24"/>
      <c r="G5091" s="15"/>
      <c r="H5091" s="12"/>
      <c r="I5091" s="15"/>
      <c r="J5091" s="16">
        <v>2152188.19</v>
      </c>
    </row>
    <row r="5092" spans="1:10" ht="24" customHeight="1">
      <c r="A5092" s="1" t="s">
        <v>9159</v>
      </c>
      <c r="B5092" s="1"/>
      <c r="C5092" s="1"/>
      <c r="D5092" s="1" t="s">
        <v>9112</v>
      </c>
      <c r="E5092" s="15"/>
      <c r="F5092" s="24"/>
      <c r="G5092" s="15"/>
      <c r="H5092" s="12"/>
      <c r="I5092" s="15"/>
      <c r="J5092" s="16">
        <v>2026140.54</v>
      </c>
    </row>
    <row r="5093" spans="1:10" ht="91.05" customHeight="1">
      <c r="A5093" s="2" t="s">
        <v>9160</v>
      </c>
      <c r="B5093" s="3" t="s">
        <v>9146</v>
      </c>
      <c r="C5093" s="2" t="s">
        <v>16</v>
      </c>
      <c r="D5093" s="2" t="s">
        <v>9147</v>
      </c>
      <c r="E5093" s="17" t="s">
        <v>24</v>
      </c>
      <c r="F5093" s="23">
        <v>2</v>
      </c>
      <c r="G5093" s="18">
        <v>687939.17</v>
      </c>
      <c r="H5093" s="13">
        <v>0.15279999999999999</v>
      </c>
      <c r="I5093" s="18">
        <v>793056.27</v>
      </c>
      <c r="J5093" s="18">
        <f>TRUNC(F5093 * TRUNC(G5093 * (1 + 15.28 / 100), 2), 2)</f>
        <v>1586112.54</v>
      </c>
    </row>
    <row r="5094" spans="1:10" ht="64.95" customHeight="1">
      <c r="A5094" s="2" t="s">
        <v>9161</v>
      </c>
      <c r="B5094" s="3" t="s">
        <v>9149</v>
      </c>
      <c r="C5094" s="2" t="s">
        <v>16</v>
      </c>
      <c r="D5094" s="2" t="s">
        <v>9150</v>
      </c>
      <c r="E5094" s="17" t="s">
        <v>24</v>
      </c>
      <c r="F5094" s="23">
        <v>2</v>
      </c>
      <c r="G5094" s="18">
        <v>180000</v>
      </c>
      <c r="H5094" s="13">
        <v>0.2223</v>
      </c>
      <c r="I5094" s="18">
        <v>220014</v>
      </c>
      <c r="J5094" s="18">
        <f>TRUNC(F5094 * TRUNC(G5094 * (1 + 22.23 / 100), 2), 2)</f>
        <v>440028</v>
      </c>
    </row>
    <row r="5095" spans="1:10" ht="24" customHeight="1">
      <c r="A5095" s="1" t="s">
        <v>9162</v>
      </c>
      <c r="B5095" s="1"/>
      <c r="C5095" s="1"/>
      <c r="D5095" s="1" t="s">
        <v>9120</v>
      </c>
      <c r="E5095" s="15"/>
      <c r="F5095" s="24"/>
      <c r="G5095" s="15"/>
      <c r="H5095" s="12"/>
      <c r="I5095" s="15"/>
      <c r="J5095" s="16">
        <v>126047.65</v>
      </c>
    </row>
    <row r="5096" spans="1:10" ht="25.95" customHeight="1">
      <c r="A5096" s="2" t="s">
        <v>9163</v>
      </c>
      <c r="B5096" s="3" t="s">
        <v>9153</v>
      </c>
      <c r="C5096" s="2" t="s">
        <v>16</v>
      </c>
      <c r="D5096" s="2" t="s">
        <v>9154</v>
      </c>
      <c r="E5096" s="17" t="s">
        <v>24</v>
      </c>
      <c r="F5096" s="23">
        <v>1</v>
      </c>
      <c r="G5096" s="18">
        <v>34790</v>
      </c>
      <c r="H5096" s="13">
        <v>0.2223</v>
      </c>
      <c r="I5096" s="18">
        <v>42523.81</v>
      </c>
      <c r="J5096" s="18">
        <f>TRUNC(F5096 * TRUNC(G5096 * (1 + 22.23 / 100), 2), 2)</f>
        <v>42523.81</v>
      </c>
    </row>
    <row r="5097" spans="1:10" ht="39" customHeight="1">
      <c r="A5097" s="2" t="s">
        <v>9164</v>
      </c>
      <c r="B5097" s="3" t="s">
        <v>9156</v>
      </c>
      <c r="C5097" s="2" t="s">
        <v>16</v>
      </c>
      <c r="D5097" s="2" t="s">
        <v>9157</v>
      </c>
      <c r="E5097" s="17" t="s">
        <v>24</v>
      </c>
      <c r="F5097" s="23">
        <v>1</v>
      </c>
      <c r="G5097" s="18">
        <v>68333.34</v>
      </c>
      <c r="H5097" s="13">
        <v>0.2223</v>
      </c>
      <c r="I5097" s="18">
        <v>83523.839999999997</v>
      </c>
      <c r="J5097" s="18">
        <f>TRUNC(F5097 * TRUNC(G5097 * (1 + 22.23 / 100), 2), 2)</f>
        <v>83523.839999999997</v>
      </c>
    </row>
    <row r="5098" spans="1:10" ht="24" customHeight="1">
      <c r="A5098" s="1" t="s">
        <v>9165</v>
      </c>
      <c r="B5098" s="1"/>
      <c r="C5098" s="1"/>
      <c r="D5098" s="1" t="s">
        <v>9136</v>
      </c>
      <c r="E5098" s="15"/>
      <c r="F5098" s="24"/>
      <c r="G5098" s="15"/>
      <c r="H5098" s="12"/>
      <c r="I5098" s="15"/>
      <c r="J5098" s="16">
        <v>109395.85</v>
      </c>
    </row>
    <row r="5099" spans="1:10" ht="24" customHeight="1">
      <c r="A5099" s="1" t="s">
        <v>9166</v>
      </c>
      <c r="B5099" s="1"/>
      <c r="C5099" s="1"/>
      <c r="D5099" s="1" t="s">
        <v>7521</v>
      </c>
      <c r="E5099" s="15"/>
      <c r="F5099" s="24"/>
      <c r="G5099" s="15"/>
      <c r="H5099" s="12"/>
      <c r="I5099" s="15"/>
      <c r="J5099" s="16">
        <v>109395.85</v>
      </c>
    </row>
    <row r="5100" spans="1:10" ht="39" customHeight="1">
      <c r="A5100" s="28" t="s">
        <v>9167</v>
      </c>
      <c r="B5100" s="27" t="s">
        <v>9168</v>
      </c>
      <c r="C5100" s="28" t="s">
        <v>16</v>
      </c>
      <c r="D5100" s="28" t="s">
        <v>9169</v>
      </c>
      <c r="E5100" s="26" t="s">
        <v>24</v>
      </c>
      <c r="F5100" s="29">
        <v>1</v>
      </c>
      <c r="G5100" s="30">
        <v>89500</v>
      </c>
      <c r="H5100" s="31">
        <v>0.2223</v>
      </c>
      <c r="I5100" s="30">
        <v>109395.85</v>
      </c>
      <c r="J5100" s="30">
        <f>TRUNC(F5100 * TRUNC(G5100 * (1 + 22.23 / 100), 2), 2)</f>
        <v>109395.85</v>
      </c>
    </row>
    <row r="5101" spans="1:10">
      <c r="A5101" s="34"/>
      <c r="B5101" s="34"/>
      <c r="C5101" s="34"/>
      <c r="D5101" s="34"/>
      <c r="E5101" s="34"/>
      <c r="F5101" s="34"/>
      <c r="G5101" s="35"/>
      <c r="H5101" s="34"/>
      <c r="I5101" s="35"/>
      <c r="J5101" s="36"/>
    </row>
    <row r="5102" spans="1:10" ht="13.8" customHeight="1">
      <c r="A5102" s="37" t="s">
        <v>9180</v>
      </c>
      <c r="B5102" s="37"/>
      <c r="C5102" s="37"/>
      <c r="D5102" s="37" t="s">
        <v>9181</v>
      </c>
      <c r="E5102" s="37" t="s">
        <v>9182</v>
      </c>
      <c r="F5102" s="37"/>
      <c r="G5102" s="37"/>
      <c r="H5102" s="37"/>
      <c r="I5102" s="37" t="s">
        <v>9170</v>
      </c>
      <c r="J5102" s="32">
        <v>290698893.72000003</v>
      </c>
    </row>
    <row r="5103" spans="1:10" ht="13.8" customHeight="1">
      <c r="A5103" s="38" t="s">
        <v>9183</v>
      </c>
      <c r="B5103" s="38"/>
      <c r="C5103" s="38"/>
      <c r="D5103" s="38" t="s">
        <v>9184</v>
      </c>
      <c r="E5103" s="38" t="s">
        <v>9185</v>
      </c>
      <c r="F5103" s="38"/>
      <c r="G5103" s="38"/>
      <c r="H5103" s="38"/>
      <c r="I5103" s="37" t="s">
        <v>9171</v>
      </c>
      <c r="J5103" s="32">
        <v>53080070.439999998</v>
      </c>
    </row>
    <row r="5104" spans="1:10" ht="13.8" customHeight="1">
      <c r="A5104" s="39" t="s">
        <v>9186</v>
      </c>
      <c r="B5104" s="38"/>
      <c r="C5104" s="38"/>
      <c r="D5104" s="38" t="s">
        <v>9187</v>
      </c>
      <c r="E5104" s="38" t="s">
        <v>9188</v>
      </c>
      <c r="F5104" s="38"/>
      <c r="G5104" s="38"/>
      <c r="H5104" s="38"/>
      <c r="I5104" s="37" t="s">
        <v>9172</v>
      </c>
      <c r="J5104" s="32">
        <v>343778964.16000003</v>
      </c>
    </row>
    <row r="5105" spans="1:10">
      <c r="A5105" s="38" t="s">
        <v>9189</v>
      </c>
      <c r="B5105" s="38"/>
      <c r="C5105" s="38"/>
      <c r="D5105" s="38" t="s">
        <v>9190</v>
      </c>
      <c r="E5105" s="38" t="s">
        <v>9191</v>
      </c>
      <c r="F5105" s="38"/>
      <c r="G5105" s="38"/>
      <c r="H5105" s="38"/>
      <c r="I5105" s="38"/>
      <c r="J5105" s="33"/>
    </row>
    <row r="5106" spans="1:10">
      <c r="A5106" s="38" t="s">
        <v>9192</v>
      </c>
      <c r="B5106" s="38"/>
      <c r="C5106" s="38"/>
      <c r="D5106" s="38" t="s">
        <v>9193</v>
      </c>
      <c r="E5106" s="38"/>
      <c r="F5106" s="38"/>
      <c r="G5106" s="38"/>
      <c r="H5106" s="38"/>
      <c r="I5106" s="38"/>
      <c r="J5106" s="33"/>
    </row>
  </sheetData>
  <autoFilter ref="A3:J5103"/>
  <mergeCells count="2">
    <mergeCell ref="D1:I1"/>
    <mergeCell ref="A2:J2"/>
  </mergeCells>
  <pageMargins left="0.51181102362204722" right="0.51181102362204722" top="0.86614173228346458" bottom="0.86614173228346458" header="0.51181102362204722" footer="0.51181102362204722"/>
  <pageSetup paperSize="9" scale="73" fitToHeight="0" orientation="landscape"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jederson.ribeiro</cp:lastModifiedBy>
  <cp:revision>0</cp:revision>
  <cp:lastPrinted>2023-09-01T13:29:05Z</cp:lastPrinted>
  <dcterms:created xsi:type="dcterms:W3CDTF">2023-08-31T14:36:20Z</dcterms:created>
  <dcterms:modified xsi:type="dcterms:W3CDTF">2023-09-01T13:30:34Z</dcterms:modified>
</cp:coreProperties>
</file>