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demetro\ARQUIVOS\DTE\SPR-TNCTT-Ativ\2024\Expansão Ceilândia\Partes PB_Editáveis\"/>
    </mc:Choice>
  </mc:AlternateContent>
  <xr:revisionPtr revIDLastSave="0" documentId="13_ncr:1_{3125E2FA-EBF9-4202-8653-32EC9F491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1" r:id="rId1"/>
  </sheets>
  <definedNames>
    <definedName name="_xlnm._FilterDatabase" localSheetId="0" hidden="1">'Orçamento Sintético'!$A$2:$M$144</definedName>
    <definedName name="_xlnm.Print_Area" localSheetId="0">'Orçamento Sintético'!$A$1:$K$147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4" i="1" l="1"/>
  <c r="B135" i="1" s="1"/>
  <c r="C3" i="1" l="1"/>
  <c r="B3" i="1" s="1"/>
  <c r="C4" i="1"/>
  <c r="B4" i="1" s="1"/>
  <c r="C5" i="1"/>
  <c r="B5" i="1" s="1"/>
  <c r="C6" i="1"/>
  <c r="B6" i="1" s="1"/>
  <c r="C7" i="1"/>
  <c r="B7" i="1" s="1"/>
  <c r="C8" i="1"/>
  <c r="B8" i="1" s="1"/>
  <c r="C9" i="1"/>
  <c r="B9" i="1" s="1"/>
  <c r="C10" i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25" i="1"/>
  <c r="B25" i="1" s="1"/>
  <c r="C26" i="1"/>
  <c r="B26" i="1" s="1"/>
  <c r="C27" i="1"/>
  <c r="B27" i="1" s="1"/>
  <c r="C28" i="1"/>
  <c r="B28" i="1" s="1"/>
  <c r="C29" i="1"/>
  <c r="B29" i="1" s="1"/>
  <c r="C30" i="1"/>
  <c r="B30" i="1" s="1"/>
  <c r="C31" i="1"/>
  <c r="B31" i="1" s="1"/>
  <c r="C32" i="1"/>
  <c r="B32" i="1" s="1"/>
  <c r="C33" i="1"/>
  <c r="B33" i="1" s="1"/>
  <c r="C34" i="1"/>
  <c r="B34" i="1" s="1"/>
  <c r="C35" i="1"/>
  <c r="B35" i="1" s="1"/>
  <c r="C36" i="1"/>
  <c r="B36" i="1" s="1"/>
  <c r="C37" i="1"/>
  <c r="B37" i="1" s="1"/>
  <c r="C38" i="1"/>
  <c r="B38" i="1" s="1"/>
  <c r="C39" i="1"/>
  <c r="B39" i="1" s="1"/>
  <c r="C40" i="1"/>
  <c r="B40" i="1" s="1"/>
  <c r="C41" i="1"/>
  <c r="B41" i="1" s="1"/>
  <c r="C42" i="1"/>
  <c r="B42" i="1" s="1"/>
  <c r="C43" i="1"/>
  <c r="B43" i="1" s="1"/>
  <c r="C44" i="1"/>
  <c r="B44" i="1" s="1"/>
  <c r="C45" i="1"/>
  <c r="B45" i="1" s="1"/>
  <c r="C46" i="1"/>
  <c r="B46" i="1" s="1"/>
  <c r="C47" i="1"/>
  <c r="B47" i="1" s="1"/>
  <c r="C48" i="1"/>
  <c r="B48" i="1" s="1"/>
  <c r="C49" i="1"/>
  <c r="B49" i="1" s="1"/>
  <c r="C50" i="1"/>
  <c r="B50" i="1" s="1"/>
  <c r="C51" i="1"/>
  <c r="B51" i="1" s="1"/>
  <c r="C52" i="1"/>
  <c r="B52" i="1" s="1"/>
  <c r="C53" i="1"/>
  <c r="B53" i="1" s="1"/>
  <c r="C54" i="1"/>
  <c r="B54" i="1" s="1"/>
  <c r="C55" i="1"/>
  <c r="B55" i="1" s="1"/>
  <c r="C56" i="1"/>
  <c r="B56" i="1" s="1"/>
  <c r="C57" i="1"/>
  <c r="B57" i="1" s="1"/>
  <c r="C58" i="1"/>
  <c r="B58" i="1" s="1"/>
  <c r="C59" i="1"/>
  <c r="B59" i="1" s="1"/>
  <c r="C60" i="1"/>
  <c r="B60" i="1" s="1"/>
  <c r="C61" i="1"/>
  <c r="B61" i="1" s="1"/>
  <c r="C62" i="1"/>
  <c r="B62" i="1" s="1"/>
  <c r="C63" i="1"/>
  <c r="B63" i="1" s="1"/>
  <c r="C64" i="1"/>
  <c r="B64" i="1" s="1"/>
  <c r="C65" i="1"/>
  <c r="B65" i="1" s="1"/>
  <c r="C66" i="1"/>
  <c r="B66" i="1" s="1"/>
  <c r="C67" i="1"/>
  <c r="B67" i="1" s="1"/>
  <c r="C68" i="1"/>
  <c r="B68" i="1" s="1"/>
  <c r="C69" i="1"/>
  <c r="B69" i="1" s="1"/>
  <c r="C70" i="1"/>
  <c r="B70" i="1" s="1"/>
  <c r="C71" i="1"/>
  <c r="B71" i="1" s="1"/>
  <c r="C72" i="1"/>
  <c r="B72" i="1" s="1"/>
  <c r="C73" i="1"/>
  <c r="B73" i="1" s="1"/>
  <c r="C74" i="1"/>
  <c r="B74" i="1" s="1"/>
  <c r="C75" i="1"/>
  <c r="B75" i="1" s="1"/>
  <c r="C76" i="1"/>
  <c r="B76" i="1" s="1"/>
  <c r="C77" i="1"/>
  <c r="B77" i="1" s="1"/>
  <c r="C78" i="1"/>
  <c r="B78" i="1" s="1"/>
  <c r="C79" i="1"/>
  <c r="B79" i="1" s="1"/>
  <c r="C80" i="1"/>
  <c r="B80" i="1" s="1"/>
  <c r="C81" i="1"/>
  <c r="B81" i="1" s="1"/>
  <c r="C82" i="1"/>
  <c r="B82" i="1" s="1"/>
  <c r="C83" i="1"/>
  <c r="B83" i="1" s="1"/>
  <c r="C84" i="1"/>
  <c r="B84" i="1" s="1"/>
  <c r="C85" i="1"/>
  <c r="B85" i="1" s="1"/>
  <c r="C86" i="1"/>
  <c r="B86" i="1" s="1"/>
  <c r="C87" i="1"/>
  <c r="B87" i="1" s="1"/>
  <c r="C88" i="1"/>
  <c r="B88" i="1" s="1"/>
  <c r="C89" i="1"/>
  <c r="B89" i="1" s="1"/>
  <c r="C90" i="1"/>
  <c r="B90" i="1" s="1"/>
  <c r="C91" i="1"/>
  <c r="B91" i="1" s="1"/>
  <c r="C92" i="1"/>
  <c r="B92" i="1" s="1"/>
  <c r="C93" i="1"/>
  <c r="B93" i="1" s="1"/>
  <c r="C94" i="1"/>
  <c r="B94" i="1" s="1"/>
  <c r="C95" i="1"/>
  <c r="B95" i="1" s="1"/>
  <c r="C96" i="1"/>
  <c r="B96" i="1" s="1"/>
  <c r="C97" i="1"/>
  <c r="B97" i="1" s="1"/>
  <c r="C98" i="1"/>
  <c r="B98" i="1" s="1"/>
  <c r="C99" i="1"/>
  <c r="B99" i="1" s="1"/>
  <c r="C100" i="1"/>
  <c r="B100" i="1" s="1"/>
  <c r="C101" i="1"/>
  <c r="B101" i="1" s="1"/>
  <c r="C102" i="1"/>
  <c r="B102" i="1" s="1"/>
  <c r="C103" i="1"/>
  <c r="B103" i="1" s="1"/>
  <c r="C104" i="1"/>
  <c r="B104" i="1" s="1"/>
  <c r="C105" i="1"/>
  <c r="B105" i="1" s="1"/>
  <c r="C106" i="1"/>
  <c r="B106" i="1" s="1"/>
  <c r="C107" i="1"/>
  <c r="B107" i="1" s="1"/>
  <c r="C108" i="1"/>
  <c r="B108" i="1" s="1"/>
  <c r="C109" i="1"/>
  <c r="B109" i="1" s="1"/>
  <c r="C110" i="1"/>
  <c r="B110" i="1" s="1"/>
  <c r="C111" i="1"/>
  <c r="B111" i="1" s="1"/>
  <c r="C112" i="1"/>
  <c r="B112" i="1" s="1"/>
  <c r="C113" i="1"/>
  <c r="B113" i="1" s="1"/>
  <c r="C114" i="1"/>
  <c r="B114" i="1" s="1"/>
  <c r="C115" i="1"/>
  <c r="B115" i="1" s="1"/>
  <c r="C116" i="1"/>
  <c r="B116" i="1" s="1"/>
  <c r="C117" i="1"/>
  <c r="B117" i="1" s="1"/>
  <c r="C118" i="1"/>
  <c r="B118" i="1" s="1"/>
  <c r="C119" i="1"/>
  <c r="B119" i="1" s="1"/>
  <c r="C120" i="1"/>
  <c r="B120" i="1" s="1"/>
  <c r="C121" i="1"/>
  <c r="B121" i="1" s="1"/>
  <c r="C122" i="1"/>
  <c r="B122" i="1" s="1"/>
  <c r="C123" i="1"/>
  <c r="B123" i="1" s="1"/>
  <c r="C124" i="1"/>
  <c r="B124" i="1" s="1"/>
  <c r="C125" i="1"/>
  <c r="B125" i="1" s="1"/>
  <c r="C126" i="1"/>
  <c r="B126" i="1" s="1"/>
  <c r="C127" i="1"/>
  <c r="B127" i="1" s="1"/>
  <c r="C128" i="1"/>
  <c r="B128" i="1" s="1"/>
  <c r="C129" i="1"/>
  <c r="B129" i="1" s="1"/>
  <c r="C130" i="1"/>
  <c r="B130" i="1" s="1"/>
  <c r="C131" i="1"/>
  <c r="B131" i="1" s="1"/>
  <c r="C132" i="1"/>
  <c r="B132" i="1" s="1"/>
  <c r="C133" i="1"/>
  <c r="B133" i="1" s="1"/>
  <c r="B134" i="1"/>
  <c r="C136" i="1"/>
  <c r="B136" i="1" s="1"/>
  <c r="C137" i="1"/>
  <c r="B137" i="1" s="1"/>
  <c r="C138" i="1"/>
  <c r="B138" i="1" s="1"/>
  <c r="C139" i="1"/>
  <c r="B139" i="1" s="1"/>
  <c r="C140" i="1"/>
  <c r="B140" i="1" s="1"/>
  <c r="C141" i="1"/>
  <c r="B141" i="1" s="1"/>
  <c r="C142" i="1"/>
  <c r="B142" i="1" s="1"/>
  <c r="C143" i="1"/>
  <c r="B143" i="1" s="1"/>
  <c r="C144" i="1"/>
  <c r="B144" i="1" s="1"/>
  <c r="C2" i="1"/>
</calcChain>
</file>

<file path=xl/sharedStrings.xml><?xml version="1.0" encoding="utf-8"?>
<sst xmlns="http://schemas.openxmlformats.org/spreadsheetml/2006/main" count="295" uniqueCount="264">
  <si>
    <t>Item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</si>
  <si>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</si>
  <si>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</si>
  <si>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</si>
  <si>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</si>
  <si>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</si>
  <si>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</si>
  <si>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</si>
  <si>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TÉCNICOS PROFISSIONAIS</t>
  </si>
  <si>
    <t xml:space="preserve"> 1.1 </t>
  </si>
  <si>
    <t>SERVIÇOS TÉCNICOS</t>
  </si>
  <si>
    <t xml:space="preserve"> 1.1.1 </t>
  </si>
  <si>
    <t>SERVIÇOS TÉCNICOS INICIAIS</t>
  </si>
  <si>
    <t xml:space="preserve"> 1.1.1.1 </t>
  </si>
  <si>
    <t>INVESTIGAÇÃO COMPLEMENTARES, ENSAIOS E LEVANTAMENTOS EM CAMPO</t>
  </si>
  <si>
    <t xml:space="preserve"> 1.1.1.2 </t>
  </si>
  <si>
    <t>ESTUDOS INICIAIS DE CONSOLIDAÇÃO</t>
  </si>
  <si>
    <t xml:space="preserve"> 1.1.1.3 </t>
  </si>
  <si>
    <t>MONITORAMENTO ARQUEOLOGICO</t>
  </si>
  <si>
    <t xml:space="preserve"> 1.1.1.4 </t>
  </si>
  <si>
    <t>ESTUDOS PRELIMINARES DE REMANEJAMENTO DE INTERFERENCIAS</t>
  </si>
  <si>
    <t xml:space="preserve"> 1.1.1.5 </t>
  </si>
  <si>
    <t>PROGRAMA DE EDUCAÇÃO AMBIENTAL</t>
  </si>
  <si>
    <t xml:space="preserve"> 1.1.1.6 </t>
  </si>
  <si>
    <t>RELATÓRIO DE PLANEJAMENTO GLOBAL</t>
  </si>
  <si>
    <t xml:space="preserve"> 1.2 </t>
  </si>
  <si>
    <t>PROJETO EXECUTIVO - OBRAS CIVIS</t>
  </si>
  <si>
    <t xml:space="preserve"> 1.2.1 </t>
  </si>
  <si>
    <t>PROJETO EXECUTIVO ESTAÇÃO 28</t>
  </si>
  <si>
    <t xml:space="preserve"> 1.2.1.2 </t>
  </si>
  <si>
    <t>PROJETO EXECUTIVO DE CÁLCULO ESTRUTURAL</t>
  </si>
  <si>
    <t xml:space="preserve"> 1.2.1.3 </t>
  </si>
  <si>
    <t>PROJETO DE ARQUITETURA E URBANISMO, IMPERMEABILIZAÇÕES, PAISAGISMO E ENTORNO E SINALIZAÇÃO DE SEGURANÇA</t>
  </si>
  <si>
    <t xml:space="preserve"> 1.2.1.4 </t>
  </si>
  <si>
    <t>PROJETO EXECUTIVO DE INSTALAÇÕES PREDIAIS</t>
  </si>
  <si>
    <t xml:space="preserve"> 1.2.2 </t>
  </si>
  <si>
    <t>PROJETO EXECUTIVO ESTAÇÃO 29</t>
  </si>
  <si>
    <t xml:space="preserve"> 1.2.2.2 </t>
  </si>
  <si>
    <t xml:space="preserve"> 1.2.2.3 </t>
  </si>
  <si>
    <t xml:space="preserve"> 1.2.2.4 </t>
  </si>
  <si>
    <t xml:space="preserve"> 1.2.3 </t>
  </si>
  <si>
    <t>PROJETO EXECUTIVO SISTEMA VIÁRIO</t>
  </si>
  <si>
    <t xml:space="preserve"> 1.2.4 </t>
  </si>
  <si>
    <t>PROJETO EXECUTIVO VIA PERMANENTE</t>
  </si>
  <si>
    <t xml:space="preserve"> 1.2.5 </t>
  </si>
  <si>
    <t>PROJETO EXECUTIVO EMISSÁRIO</t>
  </si>
  <si>
    <t xml:space="preserve"> 1.2.6 </t>
  </si>
  <si>
    <t>PROJETO EXECUTIVO COMPLEMENTAR</t>
  </si>
  <si>
    <t xml:space="preserve"> 1.3 </t>
  </si>
  <si>
    <t>PROJETO EXECUTIVO - SISTEMAS FIXOS</t>
  </si>
  <si>
    <t xml:space="preserve"> 1.3.1 </t>
  </si>
  <si>
    <t>PROJETO EXECUTIVO - ENERGIA</t>
  </si>
  <si>
    <t xml:space="preserve"> 1.3.2 </t>
  </si>
  <si>
    <t>PROJETO EXECUTIVO - TELECOM</t>
  </si>
  <si>
    <t xml:space="preserve"> 1.3.3 </t>
  </si>
  <si>
    <t>PROJETO EXECUTIVO - SISTEMAS MECÂNICOS</t>
  </si>
  <si>
    <t xml:space="preserve"> 1.4 </t>
  </si>
  <si>
    <t>PROJETO AS BUILT - OBRAS CIVIS</t>
  </si>
  <si>
    <t xml:space="preserve"> 1.5 </t>
  </si>
  <si>
    <t>PROJETO AS BUILT - SISTEMAS</t>
  </si>
  <si>
    <t xml:space="preserve"> 1.5.1 </t>
  </si>
  <si>
    <t>PROJETO AS BUILT - ENERGIA</t>
  </si>
  <si>
    <t xml:space="preserve"> 1.5.2 </t>
  </si>
  <si>
    <t>PROJETO AS BUILT - TELECOM</t>
  </si>
  <si>
    <t xml:space="preserve"> 1.5.3 </t>
  </si>
  <si>
    <t>PROJETO AS BUILT - SISTEMAS MECÂNICOS</t>
  </si>
  <si>
    <t xml:space="preserve"> 1.6 </t>
  </si>
  <si>
    <t>RELATÓRIO FINAL - AMBIENTAL</t>
  </si>
  <si>
    <t xml:space="preserve"> 2 </t>
  </si>
  <si>
    <t>SERVIÇOS GERAIS</t>
  </si>
  <si>
    <t xml:space="preserve"> 2.1 </t>
  </si>
  <si>
    <t>ADMINISTRAÇÃO LOCAL</t>
  </si>
  <si>
    <t xml:space="preserve"> 2.2 </t>
  </si>
  <si>
    <t>SERVIÇOS AUXILIARES</t>
  </si>
  <si>
    <t xml:space="preserve"> 2.2.1 </t>
  </si>
  <si>
    <t>CANTEIRO DE OBRAS</t>
  </si>
  <si>
    <t xml:space="preserve"> 2.2.2 </t>
  </si>
  <si>
    <t>SERVIÇOS COMPLEMENTARES</t>
  </si>
  <si>
    <t>ESTAÇÃO 28</t>
  </si>
  <si>
    <t>ESTAÇÃO 29</t>
  </si>
  <si>
    <t>TRINCHEIRA</t>
  </si>
  <si>
    <t xml:space="preserve"> 3 </t>
  </si>
  <si>
    <t>OBRAS CIVIS</t>
  </si>
  <si>
    <t xml:space="preserve"> 3.1 </t>
  </si>
  <si>
    <t xml:space="preserve"> 3.1.1 </t>
  </si>
  <si>
    <t>SERVIÇOS PRELIMINARES</t>
  </si>
  <si>
    <t>BOTA-FORA</t>
  </si>
  <si>
    <t xml:space="preserve"> 3.1.2 </t>
  </si>
  <si>
    <t>FUNDAÇÕES E ESTRUTURAS</t>
  </si>
  <si>
    <t xml:space="preserve"> 3.1.2.1 </t>
  </si>
  <si>
    <t>SISTEMA DE CONTENÇÃO</t>
  </si>
  <si>
    <t>TERRAPLENAGEM</t>
  </si>
  <si>
    <t>INSTRUMENTAÇÃO GEOTECNICA</t>
  </si>
  <si>
    <t xml:space="preserve"> 3.1.2.2 </t>
  </si>
  <si>
    <t>ESTRUTURA EM CONCRETO ARMADO</t>
  </si>
  <si>
    <t xml:space="preserve"> 3.1.2.3 </t>
  </si>
  <si>
    <t>ENSAIOS</t>
  </si>
  <si>
    <t xml:space="preserve"> 3.1.2.4 </t>
  </si>
  <si>
    <t>ESTRUTURA METALICA COMPLETA</t>
  </si>
  <si>
    <t xml:space="preserve"> 3.1.3 </t>
  </si>
  <si>
    <t>ARQUITETURA E ELEMENTOS DE URBANISMO</t>
  </si>
  <si>
    <t xml:space="preserve"> 3.1.4 </t>
  </si>
  <si>
    <t>INSTALAÇÕES HIDRÁULICAS E SANITARIAS</t>
  </si>
  <si>
    <t xml:space="preserve"> 3.1.5 </t>
  </si>
  <si>
    <t>INSTALAÇÕES ELÉTRICAS</t>
  </si>
  <si>
    <t xml:space="preserve"> 3.1.6 </t>
  </si>
  <si>
    <t>INSTALAÇÕES MECÂNICAS E DE UTILIDADES</t>
  </si>
  <si>
    <t xml:space="preserve"> 3.1.7 </t>
  </si>
  <si>
    <t>NOBREAKS</t>
  </si>
  <si>
    <t xml:space="preserve"> 3.1.8 </t>
  </si>
  <si>
    <t xml:space="preserve"> 3.2 </t>
  </si>
  <si>
    <t xml:space="preserve"> 3.2.1 </t>
  </si>
  <si>
    <t xml:space="preserve"> 3.2.2 </t>
  </si>
  <si>
    <t xml:space="preserve"> 3.2.2.1 </t>
  </si>
  <si>
    <t>REBAIXAMENTO DE LENCOL D'ÁGUA</t>
  </si>
  <si>
    <t xml:space="preserve"> 3.2.2.2 </t>
  </si>
  <si>
    <t xml:space="preserve"> 3.2.2.3 </t>
  </si>
  <si>
    <t xml:space="preserve"> 3.2.2.4 </t>
  </si>
  <si>
    <t>ESTRUTURAS METALICAS</t>
  </si>
  <si>
    <t xml:space="preserve"> 3.2.3 </t>
  </si>
  <si>
    <t xml:space="preserve"> 3.2.4 </t>
  </si>
  <si>
    <t>INSTALAÇÕES HIDRÁULICAS E SANITÁRIAS</t>
  </si>
  <si>
    <t xml:space="preserve"> 3.2.5 </t>
  </si>
  <si>
    <t xml:space="preserve"> 3.2.6 </t>
  </si>
  <si>
    <t xml:space="preserve"> 3.2.7 </t>
  </si>
  <si>
    <t xml:space="preserve"> 3.2.8 </t>
  </si>
  <si>
    <t xml:space="preserve"> 3.3 </t>
  </si>
  <si>
    <t xml:space="preserve"> 3.3.1 </t>
  </si>
  <si>
    <t xml:space="preserve"> 3.3.2 </t>
  </si>
  <si>
    <t xml:space="preserve"> 3.3.3 </t>
  </si>
  <si>
    <t xml:space="preserve"> 3.3.4 </t>
  </si>
  <si>
    <t>COBERTURA VEGETAL DOS TALUDES</t>
  </si>
  <si>
    <t xml:space="preserve"> 3.3.5 </t>
  </si>
  <si>
    <t xml:space="preserve"> 3.3.6 </t>
  </si>
  <si>
    <t xml:space="preserve"> 3.3.7 </t>
  </si>
  <si>
    <t xml:space="preserve"> 3.3.8 </t>
  </si>
  <si>
    <t>IMPERMEABILIZAÇÃO</t>
  </si>
  <si>
    <t xml:space="preserve"> 3.3.9 </t>
  </si>
  <si>
    <t>ESTRUTURAS DE CONCRETO</t>
  </si>
  <si>
    <t xml:space="preserve"> 3.3.10 </t>
  </si>
  <si>
    <t>DRENAGEM</t>
  </si>
  <si>
    <t>ESCAVAÇÃO</t>
  </si>
  <si>
    <t xml:space="preserve"> 3.4 </t>
  </si>
  <si>
    <t>SISTEMA VIÁRIO</t>
  </si>
  <si>
    <t xml:space="preserve"> 3.4.1 </t>
  </si>
  <si>
    <t xml:space="preserve"> 3.4.2 </t>
  </si>
  <si>
    <t xml:space="preserve"> 3.5 </t>
  </si>
  <si>
    <t>URBANISMO</t>
  </si>
  <si>
    <t xml:space="preserve"> 3.6 </t>
  </si>
  <si>
    <t>DRENAGEM- SISTEMA VIARIO</t>
  </si>
  <si>
    <t>POÇO DE VISITA</t>
  </si>
  <si>
    <t>GALERIA</t>
  </si>
  <si>
    <t>BERÇO</t>
  </si>
  <si>
    <t xml:space="preserve"> 3.7 </t>
  </si>
  <si>
    <t>DESVIO DE TRÁFEGO E SINALIZAÇÃO VIÁRIA</t>
  </si>
  <si>
    <t xml:space="preserve"> 3.8 </t>
  </si>
  <si>
    <t>SUPERESTRUTURA DA VIA PERMANENTE</t>
  </si>
  <si>
    <t xml:space="preserve"> 3.8.1 </t>
  </si>
  <si>
    <t>SEÇÃO TIPO I - SUPERESTRUTURA DA VIA PERMANENTE EM FIXAÇÃO DIRETA SEM MANTA-TRINCHEIRA  EXTENSAO 1,505 KM</t>
  </si>
  <si>
    <t xml:space="preserve"> 3.8.2 </t>
  </si>
  <si>
    <t>SEÇÃO TIPO III - SUPERESTRUTURA DA VIA PERMANENTE EM FIXAÇÃO DIRETA COM RESILIÊNCIA - NAS ESTAÇÕES  EXTENSÃO 0,185 KM</t>
  </si>
  <si>
    <t xml:space="preserve"> 3.8.3 </t>
  </si>
  <si>
    <t>SEÇÃO TIPO II - SISTEMA DE VIA PERMANENTE COM FIXAÇÃO DIRETA  SOBRE MANTA ANTIVIBRATÓRIA - EXTENSÃO 0,36 KM - MASSA MOLA</t>
  </si>
  <si>
    <t xml:space="preserve"> 3.8.5 </t>
  </si>
  <si>
    <t>AMV - APARELHO DE MUDANÇA DE VIA</t>
  </si>
  <si>
    <t xml:space="preserve"> 3.8.6 </t>
  </si>
  <si>
    <t>MONTAGEM DOS AMVs</t>
  </si>
  <si>
    <t xml:space="preserve"> 3.8.7 </t>
  </si>
  <si>
    <t>PARA CHOQUE FIXO</t>
  </si>
  <si>
    <t xml:space="preserve"> 3.8.8 </t>
  </si>
  <si>
    <t>JIC (Junta Isolante Colada):</t>
  </si>
  <si>
    <t xml:space="preserve"> 3.9 </t>
  </si>
  <si>
    <t>EMISSÁRIO  CEILANDIA</t>
  </si>
  <si>
    <t xml:space="preserve"> 3.9.1 </t>
  </si>
  <si>
    <t xml:space="preserve"> 3.9.2 </t>
  </si>
  <si>
    <t xml:space="preserve"> 3.9.3 </t>
  </si>
  <si>
    <t xml:space="preserve"> 3.9.4 </t>
  </si>
  <si>
    <t xml:space="preserve"> 3.9.5 </t>
  </si>
  <si>
    <t>DISSIPADOR</t>
  </si>
  <si>
    <t xml:space="preserve"> 3.9.6 </t>
  </si>
  <si>
    <t>TUNEL LINNER</t>
  </si>
  <si>
    <t xml:space="preserve"> 3.9.7 </t>
  </si>
  <si>
    <t>BACIA DE DETENÇAO</t>
  </si>
  <si>
    <t xml:space="preserve"> 3.10 </t>
  </si>
  <si>
    <t>INFRAESTRUTURA PARA SISTEMAS - EMBUTIDOS</t>
  </si>
  <si>
    <t xml:space="preserve"> 3.10.1 </t>
  </si>
  <si>
    <t>INFRAESTRUTURA PARA SISTEMAS - EMBUTIDOS - ESTAÇÃO 28</t>
  </si>
  <si>
    <t xml:space="preserve"> 3.10.2 </t>
  </si>
  <si>
    <t>INFRAESTRUTURA PARA SISTEMAS - EMBUTIDOS - ESTAÇÃO 29</t>
  </si>
  <si>
    <t xml:space="preserve"> 3.10.3 </t>
  </si>
  <si>
    <t>INFRAESTRUTURA PARA SISTEMAS - EMBUTIDOS - APLICADOS A VIA PARA REDE DE ALIMENTAÇÃO E TERCEIRO TRILHO</t>
  </si>
  <si>
    <t xml:space="preserve"> 3.12 </t>
  </si>
  <si>
    <t>REMANEJAMENTO DE INTERFERÊNCIAS</t>
  </si>
  <si>
    <t xml:space="preserve"> 4 </t>
  </si>
  <si>
    <t>SISTEMAS DE ENERGIA</t>
  </si>
  <si>
    <t xml:space="preserve"> 4.1 </t>
  </si>
  <si>
    <t>SUBESTAÇÕES RETIFICADORAS</t>
  </si>
  <si>
    <t xml:space="preserve"> 4.2 </t>
  </si>
  <si>
    <t>SUBESTAÇÕES AUXILIARES</t>
  </si>
  <si>
    <t xml:space="preserve"> 4.3 </t>
  </si>
  <si>
    <t>SISTEMA DE TERCEIRO TRILHO</t>
  </si>
  <si>
    <t xml:space="preserve"> 4.4 </t>
  </si>
  <si>
    <t>SISTEMAS DE PROTEÇÃO E CONTROLE</t>
  </si>
  <si>
    <t xml:space="preserve"> 4.5 </t>
  </si>
  <si>
    <t>REDE DE ALIMENTAÇÃO</t>
  </si>
  <si>
    <t xml:space="preserve"> 4.6 </t>
  </si>
  <si>
    <t>FILTRO DE HARMÔNICAS</t>
  </si>
  <si>
    <t xml:space="preserve"> 4.7 </t>
  </si>
  <si>
    <t>SISTEMA DE PROTEÇÃO CATÓDICA POR CORRENTE IMPRESSA</t>
  </si>
  <si>
    <t xml:space="preserve"> 4.8 </t>
  </si>
  <si>
    <t>ATERRAMENTO</t>
  </si>
  <si>
    <t xml:space="preserve"> 5 </t>
  </si>
  <si>
    <t>SISTEMAS DE TELECOMUNICAÇÕES</t>
  </si>
  <si>
    <t xml:space="preserve"> 5.1 </t>
  </si>
  <si>
    <t>SISTEMA DE TRANMISSÃO DE DADOS</t>
  </si>
  <si>
    <t xml:space="preserve"> 5.1.1 </t>
  </si>
  <si>
    <t xml:space="preserve"> 5.1.2 </t>
  </si>
  <si>
    <t>GERAL</t>
  </si>
  <si>
    <t xml:space="preserve"> 5.2 </t>
  </si>
  <si>
    <t>SISTEMA DE RADIOTELEFONIA</t>
  </si>
  <si>
    <t xml:space="preserve"> 5.2.1 </t>
  </si>
  <si>
    <t xml:space="preserve"> 5.2.2 </t>
  </si>
  <si>
    <t xml:space="preserve"> 5.3 </t>
  </si>
  <si>
    <t>SISTEMA DE SONORIZAÇÃO</t>
  </si>
  <si>
    <t xml:space="preserve"> 5.3.1 </t>
  </si>
  <si>
    <t xml:space="preserve"> 5.3.2 </t>
  </si>
  <si>
    <t xml:space="preserve"> 5.3.3 </t>
  </si>
  <si>
    <t xml:space="preserve"> 5.4 </t>
  </si>
  <si>
    <t>SISTEMA DE TELEFONIA</t>
  </si>
  <si>
    <t xml:space="preserve"> 5.4.4 </t>
  </si>
  <si>
    <t>ESTAÇÃO 28 E SR 15</t>
  </si>
  <si>
    <t xml:space="preserve"> 5.4.5 </t>
  </si>
  <si>
    <t>ESTAÇÃO 29 E SR 16</t>
  </si>
  <si>
    <t xml:space="preserve"> 5.5 </t>
  </si>
  <si>
    <t>CONTROLE DE ACESSO</t>
  </si>
  <si>
    <t xml:space="preserve"> 5.5.1 </t>
  </si>
  <si>
    <t>SUBESTAÇÃO RETIFICADORA 16</t>
  </si>
  <si>
    <t xml:space="preserve"> 5.5.2 </t>
  </si>
  <si>
    <t xml:space="preserve"> 5.5.3 </t>
  </si>
  <si>
    <t xml:space="preserve"> 5.6 </t>
  </si>
  <si>
    <t>SISTEMA DE DETECÇÃO E ALARME DE INCENDIO</t>
  </si>
  <si>
    <t xml:space="preserve"> 5.6.1 </t>
  </si>
  <si>
    <t xml:space="preserve"> 5.6.1.1 </t>
  </si>
  <si>
    <t>ESTAÇÃO 28 E SUBESTAÇÃO RETIFICADORA 15</t>
  </si>
  <si>
    <t xml:space="preserve"> 5.6.2 </t>
  </si>
  <si>
    <t>ESTAÇÃO 29 E SUBESTAÇÃO RETIFICADORA 16</t>
  </si>
  <si>
    <t xml:space="preserve"> 6 </t>
  </si>
  <si>
    <t>SISTEMAS MECÂNICOS</t>
  </si>
  <si>
    <t xml:space="preserve"> 6.1 </t>
  </si>
  <si>
    <t>ELEVADORES</t>
  </si>
  <si>
    <t xml:space="preserve"> 6.1.1 </t>
  </si>
  <si>
    <t xml:space="preserve"> 6.1.2 </t>
  </si>
  <si>
    <t xml:space="preserve"> 6.1.3 </t>
  </si>
  <si>
    <t xml:space="preserve"> 6.2 </t>
  </si>
  <si>
    <t>ESCADA ROLANTE</t>
  </si>
  <si>
    <t xml:space="preserve"> 6.2.1 </t>
  </si>
  <si>
    <t xml:space="preserve"> 6.2.2 </t>
  </si>
  <si>
    <t xml:space="preserve"> 6.2.3 </t>
  </si>
  <si>
    <t>Nível</t>
  </si>
  <si>
    <t>Seq</t>
  </si>
  <si>
    <t>SUBESTAÇÃO RETIFICADORA 15</t>
  </si>
  <si>
    <t>BDI</t>
  </si>
  <si>
    <t>Valor global:</t>
  </si>
  <si>
    <t>Modelo de Planilha Orçamentária
A ser preenchida pela 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</si>
</sst>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1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0" tint="-4.9989318521683403E-2"/>
      <name val="Arial"/>
      <family val="2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D8D8"/>
      </patternFill>
    </fill>
    <fill>
      <patternFill patternType="solid">
        <fgColor rgb="FFD8D8D8"/>
      </patternFill>
    </fill>
    <fill>
      <patternFill patternType="solid">
        <fgColor rgb="FFD8D8D8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4" fontId="6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8" fillId="8" borderId="8" xfId="0" applyFont="1" applyFill="1" applyBorder="1" applyAlignment="1">
      <alignment horizontal="right" vertical="center" wrapText="1"/>
    </xf>
    <xf numFmtId="4" fontId="8" fillId="8" borderId="8" xfId="0" applyNumberFormat="1" applyFont="1" applyFill="1" applyBorder="1" applyAlignment="1">
      <alignment horizontal="right" vertical="center" wrapText="1"/>
    </xf>
    <xf numFmtId="0" fontId="4" fillId="9" borderId="8" xfId="0" applyFont="1" applyFill="1" applyBorder="1" applyAlignment="1">
      <alignment horizontal="left" vertical="center" wrapText="1"/>
    </xf>
    <xf numFmtId="0" fontId="5" fillId="9" borderId="8" xfId="0" applyFont="1" applyFill="1" applyBorder="1" applyAlignment="1">
      <alignment horizontal="right" vertical="center" wrapText="1"/>
    </xf>
    <xf numFmtId="4" fontId="6" fillId="9" borderId="8" xfId="0" applyNumberFormat="1" applyFont="1" applyFill="1" applyBorder="1" applyAlignment="1">
      <alignment horizontal="right" vertical="center" wrapText="1"/>
    </xf>
    <xf numFmtId="0" fontId="5" fillId="6" borderId="8" xfId="0" applyFont="1" applyFill="1" applyBorder="1" applyAlignment="1">
      <alignment horizontal="right" vertical="center" wrapText="1"/>
    </xf>
    <xf numFmtId="4" fontId="6" fillId="7" borderId="8" xfId="0" applyNumberFormat="1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0" fontId="4" fillId="10" borderId="8" xfId="0" applyFont="1" applyFill="1" applyBorder="1" applyAlignment="1">
      <alignment horizontal="left" vertical="center" wrapText="1"/>
    </xf>
    <xf numFmtId="0" fontId="5" fillId="10" borderId="8" xfId="0" applyFont="1" applyFill="1" applyBorder="1" applyAlignment="1">
      <alignment horizontal="right" vertical="center" wrapText="1"/>
    </xf>
    <xf numFmtId="4" fontId="6" fillId="10" borderId="8" xfId="0" applyNumberFormat="1" applyFont="1" applyFill="1" applyBorder="1" applyAlignment="1">
      <alignment horizontal="right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/>
    </xf>
    <xf numFmtId="0" fontId="10" fillId="11" borderId="0" xfId="0" applyFont="1" applyFill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7"/>
  <sheetViews>
    <sheetView tabSelected="1" showOutlineSymbols="0" showWhiteSpace="0" view="pageBreakPreview" topLeftCell="C1" zoomScale="110" zoomScaleNormal="100" zoomScaleSheetLayoutView="110" workbookViewId="0">
      <selection activeCell="G4" sqref="G4"/>
    </sheetView>
  </sheetViews>
  <sheetFormatPr defaultRowHeight="14.25" outlineLevelRow="4" x14ac:dyDescent="0.2"/>
  <cols>
    <col min="1" max="1" width="12.75" style="2" hidden="1" customWidth="1"/>
    <col min="2" max="2" width="5.5" style="3" hidden="1" customWidth="1"/>
    <col min="3" max="3" width="12.75" style="3" bestFit="1" customWidth="1"/>
    <col min="4" max="4" width="10" style="3" hidden="1" customWidth="1"/>
    <col min="5" max="5" width="60" style="3" bestFit="1" customWidth="1"/>
    <col min="6" max="6" width="8" style="3" bestFit="1" customWidth="1"/>
    <col min="7" max="8" width="13" style="3" bestFit="1" customWidth="1"/>
    <col min="9" max="9" width="13" style="3" customWidth="1"/>
    <col min="10" max="10" width="13" style="3" bestFit="1" customWidth="1"/>
    <col min="11" max="11" width="15.25" style="3" bestFit="1" customWidth="1"/>
    <col min="12" max="16384" width="9" style="3"/>
  </cols>
  <sheetData>
    <row r="1" spans="1:11" ht="34.5" customHeight="1" x14ac:dyDescent="0.2">
      <c r="C1" s="48" t="s">
        <v>263</v>
      </c>
      <c r="D1" s="49"/>
      <c r="E1" s="49"/>
      <c r="F1" s="49"/>
      <c r="G1" s="49"/>
      <c r="H1" s="49"/>
      <c r="I1" s="49"/>
      <c r="J1" s="49"/>
      <c r="K1" s="49"/>
    </row>
    <row r="2" spans="1:11" s="2" customFormat="1" ht="30" x14ac:dyDescent="0.2">
      <c r="A2" s="1" t="s">
        <v>259</v>
      </c>
      <c r="B2" s="19" t="s">
        <v>258</v>
      </c>
      <c r="C2" s="26" t="str">
        <f t="shared" ref="C2:C36" si="0">TRIM(D2)</f>
        <v>Item</v>
      </c>
      <c r="D2" s="26" t="s">
        <v>0</v>
      </c>
      <c r="E2" s="26" t="s">
        <v>1</v>
      </c>
      <c r="F2" s="27" t="s">
        <v>2</v>
      </c>
      <c r="G2" s="28" t="s">
        <v>3</v>
      </c>
      <c r="H2" s="28" t="s">
        <v>4</v>
      </c>
      <c r="I2" s="29" t="s">
        <v>261</v>
      </c>
      <c r="J2" s="28" t="s">
        <v>5</v>
      </c>
      <c r="K2" s="28" t="s">
        <v>6</v>
      </c>
    </row>
    <row r="3" spans="1:11" s="18" customFormat="1" ht="15" x14ac:dyDescent="0.2">
      <c r="A3" s="14">
        <v>1</v>
      </c>
      <c r="B3" s="20">
        <f t="shared" ref="B3:B36" si="1">ROUND(LEN(C3)/2,0)</f>
        <v>1</v>
      </c>
      <c r="C3" s="30" t="str">
        <f t="shared" si="0"/>
        <v>1</v>
      </c>
      <c r="D3" s="31" t="s">
        <v>7</v>
      </c>
      <c r="E3" s="30" t="s">
        <v>8</v>
      </c>
      <c r="F3" s="30"/>
      <c r="G3" s="32"/>
      <c r="H3" s="30"/>
      <c r="I3" s="30"/>
      <c r="J3" s="30"/>
      <c r="K3" s="33"/>
    </row>
    <row r="4" spans="1:11" outlineLevel="4" x14ac:dyDescent="0.2">
      <c r="A4" s="15">
        <v>2</v>
      </c>
      <c r="B4" s="21">
        <f t="shared" si="1"/>
        <v>2</v>
      </c>
      <c r="C4" s="34" t="str">
        <f t="shared" si="0"/>
        <v>1.1</v>
      </c>
      <c r="D4" s="31" t="s">
        <v>9</v>
      </c>
      <c r="E4" s="34" t="s">
        <v>10</v>
      </c>
      <c r="F4" s="34"/>
      <c r="G4" s="35"/>
      <c r="H4" s="34"/>
      <c r="I4" s="34"/>
      <c r="J4" s="34"/>
      <c r="K4" s="36"/>
    </row>
    <row r="5" spans="1:11" outlineLevel="4" x14ac:dyDescent="0.2">
      <c r="A5" s="5">
        <v>3</v>
      </c>
      <c r="B5" s="22">
        <f t="shared" si="1"/>
        <v>3</v>
      </c>
      <c r="C5" s="31" t="str">
        <f t="shared" si="0"/>
        <v>1.1.1</v>
      </c>
      <c r="D5" s="31" t="s">
        <v>11</v>
      </c>
      <c r="E5" s="31" t="s">
        <v>12</v>
      </c>
      <c r="F5" s="31"/>
      <c r="G5" s="37"/>
      <c r="H5" s="31"/>
      <c r="I5" s="31"/>
      <c r="J5" s="31"/>
      <c r="K5" s="38"/>
    </row>
    <row r="6" spans="1:11" ht="25.5" outlineLevel="4" x14ac:dyDescent="0.2">
      <c r="A6" s="6">
        <v>4</v>
      </c>
      <c r="B6" s="23">
        <f t="shared" si="1"/>
        <v>4</v>
      </c>
      <c r="C6" s="39" t="str">
        <f t="shared" si="0"/>
        <v>1.1.1.1</v>
      </c>
      <c r="D6" s="31" t="s">
        <v>13</v>
      </c>
      <c r="E6" s="39" t="s">
        <v>14</v>
      </c>
      <c r="F6" s="39"/>
      <c r="G6" s="40"/>
      <c r="H6" s="39"/>
      <c r="I6" s="39"/>
      <c r="J6" s="39"/>
      <c r="K6" s="41"/>
    </row>
    <row r="7" spans="1:11" x14ac:dyDescent="0.2">
      <c r="A7" s="6">
        <v>19</v>
      </c>
      <c r="B7" s="23">
        <f t="shared" si="1"/>
        <v>4</v>
      </c>
      <c r="C7" s="39" t="str">
        <f t="shared" si="0"/>
        <v>1.1.1.2</v>
      </c>
      <c r="D7" s="31" t="s">
        <v>15</v>
      </c>
      <c r="E7" s="39" t="s">
        <v>16</v>
      </c>
      <c r="F7" s="39"/>
      <c r="G7" s="40"/>
      <c r="H7" s="39"/>
      <c r="I7" s="39"/>
      <c r="J7" s="39"/>
      <c r="K7" s="41"/>
    </row>
    <row r="8" spans="1:11" x14ac:dyDescent="0.2">
      <c r="A8" s="7">
        <v>25</v>
      </c>
      <c r="B8" s="23">
        <f t="shared" si="1"/>
        <v>4</v>
      </c>
      <c r="C8" s="39" t="str">
        <f t="shared" si="0"/>
        <v>1.1.1.3</v>
      </c>
      <c r="D8" s="31" t="s">
        <v>17</v>
      </c>
      <c r="E8" s="39" t="s">
        <v>18</v>
      </c>
      <c r="F8" s="39"/>
      <c r="G8" s="40"/>
      <c r="H8" s="39"/>
      <c r="I8" s="39"/>
      <c r="J8" s="39"/>
      <c r="K8" s="41"/>
    </row>
    <row r="9" spans="1:11" x14ac:dyDescent="0.2">
      <c r="A9" s="7">
        <v>27</v>
      </c>
      <c r="B9" s="23">
        <f t="shared" si="1"/>
        <v>4</v>
      </c>
      <c r="C9" s="39" t="str">
        <f t="shared" si="0"/>
        <v>1.1.1.4</v>
      </c>
      <c r="D9" s="31" t="s">
        <v>19</v>
      </c>
      <c r="E9" s="39" t="s">
        <v>20</v>
      </c>
      <c r="F9" s="39"/>
      <c r="G9" s="40"/>
      <c r="H9" s="39"/>
      <c r="I9" s="39"/>
      <c r="J9" s="39"/>
      <c r="K9" s="41"/>
    </row>
    <row r="10" spans="1:11" x14ac:dyDescent="0.2">
      <c r="A10" s="7">
        <v>32</v>
      </c>
      <c r="B10" s="23">
        <f t="shared" si="1"/>
        <v>4</v>
      </c>
      <c r="C10" s="39" t="str">
        <f t="shared" si="0"/>
        <v>1.1.1.5</v>
      </c>
      <c r="D10" s="31" t="s">
        <v>21</v>
      </c>
      <c r="E10" s="39" t="s">
        <v>22</v>
      </c>
      <c r="F10" s="39"/>
      <c r="G10" s="40"/>
      <c r="H10" s="39"/>
      <c r="I10" s="39"/>
      <c r="J10" s="39"/>
      <c r="K10" s="41"/>
    </row>
    <row r="11" spans="1:11" x14ac:dyDescent="0.2">
      <c r="A11" s="7">
        <v>37</v>
      </c>
      <c r="B11" s="23">
        <f t="shared" si="1"/>
        <v>4</v>
      </c>
      <c r="C11" s="39" t="str">
        <f t="shared" si="0"/>
        <v>1.1.1.6</v>
      </c>
      <c r="D11" s="31" t="s">
        <v>23</v>
      </c>
      <c r="E11" s="39" t="s">
        <v>24</v>
      </c>
      <c r="F11" s="39"/>
      <c r="G11" s="40"/>
      <c r="H11" s="39"/>
      <c r="I11" s="39"/>
      <c r="J11" s="39"/>
      <c r="K11" s="41"/>
    </row>
    <row r="12" spans="1:11" x14ac:dyDescent="0.2">
      <c r="A12" s="15">
        <v>39</v>
      </c>
      <c r="B12" s="21">
        <f t="shared" si="1"/>
        <v>2</v>
      </c>
      <c r="C12" s="34" t="str">
        <f t="shared" si="0"/>
        <v>1.2</v>
      </c>
      <c r="D12" s="31" t="s">
        <v>25</v>
      </c>
      <c r="E12" s="34" t="s">
        <v>26</v>
      </c>
      <c r="F12" s="34"/>
      <c r="G12" s="35"/>
      <c r="H12" s="34"/>
      <c r="I12" s="34"/>
      <c r="J12" s="34"/>
      <c r="K12" s="36"/>
    </row>
    <row r="13" spans="1:11" x14ac:dyDescent="0.2">
      <c r="A13" s="5">
        <v>40</v>
      </c>
      <c r="B13" s="22">
        <f t="shared" si="1"/>
        <v>3</v>
      </c>
      <c r="C13" s="31" t="str">
        <f t="shared" si="0"/>
        <v>1.2.1</v>
      </c>
      <c r="D13" s="31" t="s">
        <v>27</v>
      </c>
      <c r="E13" s="31" t="s">
        <v>28</v>
      </c>
      <c r="F13" s="31"/>
      <c r="G13" s="37"/>
      <c r="H13" s="31"/>
      <c r="I13" s="31"/>
      <c r="J13" s="31"/>
      <c r="K13" s="38"/>
    </row>
    <row r="14" spans="1:11" x14ac:dyDescent="0.2">
      <c r="A14" s="7">
        <v>42</v>
      </c>
      <c r="B14" s="23">
        <f t="shared" si="1"/>
        <v>4</v>
      </c>
      <c r="C14" s="39" t="str">
        <f t="shared" si="0"/>
        <v>1.2.1.2</v>
      </c>
      <c r="D14" s="31" t="s">
        <v>29</v>
      </c>
      <c r="E14" s="39" t="s">
        <v>30</v>
      </c>
      <c r="F14" s="39"/>
      <c r="G14" s="40"/>
      <c r="H14" s="39"/>
      <c r="I14" s="39"/>
      <c r="J14" s="39"/>
      <c r="K14" s="41"/>
    </row>
    <row r="15" spans="1:11" ht="25.5" x14ac:dyDescent="0.2">
      <c r="A15" s="6">
        <v>46</v>
      </c>
      <c r="B15" s="23">
        <f t="shared" si="1"/>
        <v>4</v>
      </c>
      <c r="C15" s="39" t="str">
        <f t="shared" si="0"/>
        <v>1.2.1.3</v>
      </c>
      <c r="D15" s="31" t="s">
        <v>31</v>
      </c>
      <c r="E15" s="39" t="s">
        <v>32</v>
      </c>
      <c r="F15" s="39"/>
      <c r="G15" s="40"/>
      <c r="H15" s="39"/>
      <c r="I15" s="39"/>
      <c r="J15" s="39"/>
      <c r="K15" s="41"/>
    </row>
    <row r="16" spans="1:11" x14ac:dyDescent="0.2">
      <c r="A16" s="7">
        <v>51</v>
      </c>
      <c r="B16" s="23">
        <f t="shared" si="1"/>
        <v>4</v>
      </c>
      <c r="C16" s="39" t="str">
        <f t="shared" si="0"/>
        <v>1.2.1.4</v>
      </c>
      <c r="D16" s="31" t="s">
        <v>33</v>
      </c>
      <c r="E16" s="39" t="s">
        <v>34</v>
      </c>
      <c r="F16" s="39"/>
      <c r="G16" s="40"/>
      <c r="H16" s="39"/>
      <c r="I16" s="39"/>
      <c r="J16" s="39"/>
      <c r="K16" s="41"/>
    </row>
    <row r="17" spans="1:11" x14ac:dyDescent="0.2">
      <c r="A17" s="5">
        <v>62</v>
      </c>
      <c r="B17" s="22">
        <f t="shared" si="1"/>
        <v>3</v>
      </c>
      <c r="C17" s="31" t="str">
        <f t="shared" si="0"/>
        <v>1.2.2</v>
      </c>
      <c r="D17" s="31" t="s">
        <v>35</v>
      </c>
      <c r="E17" s="31" t="s">
        <v>36</v>
      </c>
      <c r="F17" s="31"/>
      <c r="G17" s="37"/>
      <c r="H17" s="31"/>
      <c r="I17" s="31"/>
      <c r="J17" s="31"/>
      <c r="K17" s="38"/>
    </row>
    <row r="18" spans="1:11" x14ac:dyDescent="0.2">
      <c r="A18" s="7">
        <v>64</v>
      </c>
      <c r="B18" s="23">
        <f t="shared" si="1"/>
        <v>4</v>
      </c>
      <c r="C18" s="39" t="str">
        <f t="shared" si="0"/>
        <v>1.2.2.2</v>
      </c>
      <c r="D18" s="31" t="s">
        <v>37</v>
      </c>
      <c r="E18" s="39" t="s">
        <v>30</v>
      </c>
      <c r="F18" s="39"/>
      <c r="G18" s="40"/>
      <c r="H18" s="39"/>
      <c r="I18" s="39"/>
      <c r="J18" s="39"/>
      <c r="K18" s="41"/>
    </row>
    <row r="19" spans="1:11" ht="25.5" x14ac:dyDescent="0.2">
      <c r="A19" s="7">
        <v>68</v>
      </c>
      <c r="B19" s="23">
        <f t="shared" si="1"/>
        <v>4</v>
      </c>
      <c r="C19" s="39" t="str">
        <f t="shared" si="0"/>
        <v>1.2.2.3</v>
      </c>
      <c r="D19" s="31" t="s">
        <v>38</v>
      </c>
      <c r="E19" s="39" t="s">
        <v>32</v>
      </c>
      <c r="F19" s="39"/>
      <c r="G19" s="40"/>
      <c r="H19" s="39"/>
      <c r="I19" s="39"/>
      <c r="J19" s="39"/>
      <c r="K19" s="41"/>
    </row>
    <row r="20" spans="1:11" x14ac:dyDescent="0.2">
      <c r="A20" s="6">
        <v>73</v>
      </c>
      <c r="B20" s="23">
        <f t="shared" si="1"/>
        <v>4</v>
      </c>
      <c r="C20" s="39" t="str">
        <f t="shared" si="0"/>
        <v>1.2.2.4</v>
      </c>
      <c r="D20" s="31" t="s">
        <v>39</v>
      </c>
      <c r="E20" s="39" t="s">
        <v>34</v>
      </c>
      <c r="F20" s="39"/>
      <c r="G20" s="40"/>
      <c r="H20" s="39"/>
      <c r="I20" s="39"/>
      <c r="J20" s="39"/>
      <c r="K20" s="41"/>
    </row>
    <row r="21" spans="1:11" x14ac:dyDescent="0.2">
      <c r="A21" s="17">
        <v>84</v>
      </c>
      <c r="B21" s="24">
        <f t="shared" si="1"/>
        <v>3</v>
      </c>
      <c r="C21" s="42" t="str">
        <f t="shared" si="0"/>
        <v>1.2.3</v>
      </c>
      <c r="D21" s="42" t="s">
        <v>40</v>
      </c>
      <c r="E21" s="42" t="s">
        <v>41</v>
      </c>
      <c r="F21" s="42"/>
      <c r="G21" s="43"/>
      <c r="H21" s="42"/>
      <c r="I21" s="42"/>
      <c r="J21" s="42"/>
      <c r="K21" s="44"/>
    </row>
    <row r="22" spans="1:11" x14ac:dyDescent="0.2">
      <c r="A22" s="17">
        <v>103</v>
      </c>
      <c r="B22" s="24">
        <f t="shared" si="1"/>
        <v>3</v>
      </c>
      <c r="C22" s="42" t="str">
        <f t="shared" si="0"/>
        <v>1.2.4</v>
      </c>
      <c r="D22" s="42" t="s">
        <v>42</v>
      </c>
      <c r="E22" s="42" t="s">
        <v>43</v>
      </c>
      <c r="F22" s="42"/>
      <c r="G22" s="43"/>
      <c r="H22" s="42"/>
      <c r="I22" s="42"/>
      <c r="J22" s="42"/>
      <c r="K22" s="44"/>
    </row>
    <row r="23" spans="1:11" x14ac:dyDescent="0.2">
      <c r="A23" s="17">
        <v>112</v>
      </c>
      <c r="B23" s="24">
        <f t="shared" si="1"/>
        <v>3</v>
      </c>
      <c r="C23" s="42" t="str">
        <f t="shared" si="0"/>
        <v>1.2.5</v>
      </c>
      <c r="D23" s="42" t="s">
        <v>44</v>
      </c>
      <c r="E23" s="42" t="s">
        <v>45</v>
      </c>
      <c r="F23" s="42"/>
      <c r="G23" s="43"/>
      <c r="H23" s="42"/>
      <c r="I23" s="42"/>
      <c r="J23" s="42"/>
      <c r="K23" s="44"/>
    </row>
    <row r="24" spans="1:11" x14ac:dyDescent="0.2">
      <c r="A24" s="17">
        <v>119</v>
      </c>
      <c r="B24" s="24">
        <f t="shared" si="1"/>
        <v>3</v>
      </c>
      <c r="C24" s="42" t="str">
        <f t="shared" si="0"/>
        <v>1.2.6</v>
      </c>
      <c r="D24" s="42" t="s">
        <v>46</v>
      </c>
      <c r="E24" s="42" t="s">
        <v>47</v>
      </c>
      <c r="F24" s="42"/>
      <c r="G24" s="43"/>
      <c r="H24" s="42"/>
      <c r="I24" s="42"/>
      <c r="J24" s="42"/>
      <c r="K24" s="44"/>
    </row>
    <row r="25" spans="1:11" x14ac:dyDescent="0.2">
      <c r="A25" s="15">
        <v>128</v>
      </c>
      <c r="B25" s="21">
        <f t="shared" si="1"/>
        <v>2</v>
      </c>
      <c r="C25" s="34" t="str">
        <f t="shared" si="0"/>
        <v>1.3</v>
      </c>
      <c r="D25" s="31" t="s">
        <v>48</v>
      </c>
      <c r="E25" s="34" t="s">
        <v>49</v>
      </c>
      <c r="F25" s="34"/>
      <c r="G25" s="35"/>
      <c r="H25" s="34"/>
      <c r="I25" s="34"/>
      <c r="J25" s="34"/>
      <c r="K25" s="36"/>
    </row>
    <row r="26" spans="1:11" x14ac:dyDescent="0.2">
      <c r="A26" s="17">
        <v>129</v>
      </c>
      <c r="B26" s="24">
        <f t="shared" si="1"/>
        <v>3</v>
      </c>
      <c r="C26" s="42" t="str">
        <f t="shared" si="0"/>
        <v>1.3.1</v>
      </c>
      <c r="D26" s="42" t="s">
        <v>50</v>
      </c>
      <c r="E26" s="42" t="s">
        <v>51</v>
      </c>
      <c r="F26" s="42"/>
      <c r="G26" s="43"/>
      <c r="H26" s="42"/>
      <c r="I26" s="42"/>
      <c r="J26" s="42"/>
      <c r="K26" s="44"/>
    </row>
    <row r="27" spans="1:11" x14ac:dyDescent="0.2">
      <c r="A27" s="45">
        <v>136</v>
      </c>
      <c r="B27" s="24">
        <f t="shared" si="1"/>
        <v>3</v>
      </c>
      <c r="C27" s="42" t="str">
        <f t="shared" si="0"/>
        <v>1.3.2</v>
      </c>
      <c r="D27" s="42" t="s">
        <v>52</v>
      </c>
      <c r="E27" s="42" t="s">
        <v>53</v>
      </c>
      <c r="F27" s="42"/>
      <c r="G27" s="43"/>
      <c r="H27" s="42"/>
      <c r="I27" s="42"/>
      <c r="J27" s="42"/>
      <c r="K27" s="44"/>
    </row>
    <row r="28" spans="1:11" x14ac:dyDescent="0.2">
      <c r="A28" s="17">
        <v>143</v>
      </c>
      <c r="B28" s="24">
        <f t="shared" si="1"/>
        <v>3</v>
      </c>
      <c r="C28" s="42" t="str">
        <f t="shared" si="0"/>
        <v>1.3.3</v>
      </c>
      <c r="D28" s="42" t="s">
        <v>54</v>
      </c>
      <c r="E28" s="42" t="s">
        <v>55</v>
      </c>
      <c r="F28" s="42"/>
      <c r="G28" s="43"/>
      <c r="H28" s="42"/>
      <c r="I28" s="42"/>
      <c r="J28" s="42"/>
      <c r="K28" s="44"/>
    </row>
    <row r="29" spans="1:11" x14ac:dyDescent="0.2">
      <c r="A29" s="15">
        <v>146</v>
      </c>
      <c r="B29" s="21">
        <f t="shared" si="1"/>
        <v>2</v>
      </c>
      <c r="C29" s="34" t="str">
        <f t="shared" si="0"/>
        <v>1.4</v>
      </c>
      <c r="D29" s="31" t="s">
        <v>56</v>
      </c>
      <c r="E29" s="34" t="s">
        <v>57</v>
      </c>
      <c r="F29" s="34"/>
      <c r="G29" s="35"/>
      <c r="H29" s="34"/>
      <c r="I29" s="34"/>
      <c r="J29" s="34"/>
      <c r="K29" s="36"/>
    </row>
    <row r="30" spans="1:11" x14ac:dyDescent="0.2">
      <c r="A30" s="15">
        <v>223</v>
      </c>
      <c r="B30" s="21">
        <f t="shared" si="1"/>
        <v>2</v>
      </c>
      <c r="C30" s="34" t="str">
        <f t="shared" si="0"/>
        <v>1.5</v>
      </c>
      <c r="D30" s="31" t="s">
        <v>58</v>
      </c>
      <c r="E30" s="34" t="s">
        <v>59</v>
      </c>
      <c r="F30" s="34"/>
      <c r="G30" s="35"/>
      <c r="H30" s="34"/>
      <c r="I30" s="34"/>
      <c r="J30" s="34"/>
      <c r="K30" s="36"/>
    </row>
    <row r="31" spans="1:11" x14ac:dyDescent="0.2">
      <c r="A31" s="17">
        <v>224</v>
      </c>
      <c r="B31" s="24">
        <f t="shared" si="1"/>
        <v>3</v>
      </c>
      <c r="C31" s="42" t="str">
        <f t="shared" si="0"/>
        <v>1.5.1</v>
      </c>
      <c r="D31" s="42" t="s">
        <v>60</v>
      </c>
      <c r="E31" s="42" t="s">
        <v>61</v>
      </c>
      <c r="F31" s="42"/>
      <c r="G31" s="43"/>
      <c r="H31" s="42"/>
      <c r="I31" s="42"/>
      <c r="J31" s="42"/>
      <c r="K31" s="44"/>
    </row>
    <row r="32" spans="1:11" x14ac:dyDescent="0.2">
      <c r="A32" s="45">
        <v>231</v>
      </c>
      <c r="B32" s="24">
        <f t="shared" si="1"/>
        <v>3</v>
      </c>
      <c r="C32" s="42" t="str">
        <f t="shared" si="0"/>
        <v>1.5.2</v>
      </c>
      <c r="D32" s="42" t="s">
        <v>62</v>
      </c>
      <c r="E32" s="42" t="s">
        <v>63</v>
      </c>
      <c r="F32" s="42"/>
      <c r="G32" s="43"/>
      <c r="H32" s="42"/>
      <c r="I32" s="42"/>
      <c r="J32" s="42"/>
      <c r="K32" s="44"/>
    </row>
    <row r="33" spans="1:20" x14ac:dyDescent="0.2">
      <c r="A33" s="45">
        <v>238</v>
      </c>
      <c r="B33" s="24">
        <f t="shared" si="1"/>
        <v>3</v>
      </c>
      <c r="C33" s="42" t="str">
        <f t="shared" si="0"/>
        <v>1.5.3</v>
      </c>
      <c r="D33" s="42" t="s">
        <v>64</v>
      </c>
      <c r="E33" s="42" t="s">
        <v>65</v>
      </c>
      <c r="F33" s="42"/>
      <c r="G33" s="43"/>
      <c r="H33" s="42"/>
      <c r="I33" s="42"/>
      <c r="J33" s="42"/>
      <c r="K33" s="44"/>
    </row>
    <row r="34" spans="1:20" x14ac:dyDescent="0.2">
      <c r="A34" s="15">
        <v>241</v>
      </c>
      <c r="B34" s="21">
        <f t="shared" si="1"/>
        <v>2</v>
      </c>
      <c r="C34" s="34" t="str">
        <f t="shared" si="0"/>
        <v>1.6</v>
      </c>
      <c r="D34" s="31" t="s">
        <v>66</v>
      </c>
      <c r="E34" s="34" t="s">
        <v>67</v>
      </c>
      <c r="F34" s="34"/>
      <c r="G34" s="35"/>
      <c r="H34" s="34"/>
      <c r="I34" s="34"/>
      <c r="J34" s="34"/>
      <c r="K34" s="36"/>
    </row>
    <row r="35" spans="1:20" s="18" customFormat="1" ht="15" x14ac:dyDescent="0.2">
      <c r="A35" s="14">
        <v>243</v>
      </c>
      <c r="B35" s="20">
        <f t="shared" si="1"/>
        <v>1</v>
      </c>
      <c r="C35" s="30" t="str">
        <f t="shared" si="0"/>
        <v>2</v>
      </c>
      <c r="D35" s="31" t="s">
        <v>68</v>
      </c>
      <c r="E35" s="30" t="s">
        <v>69</v>
      </c>
      <c r="F35" s="30"/>
      <c r="G35" s="32"/>
      <c r="H35" s="30"/>
      <c r="I35" s="30"/>
      <c r="J35" s="30"/>
      <c r="K35" s="33"/>
    </row>
    <row r="36" spans="1:20" x14ac:dyDescent="0.2">
      <c r="A36" s="15">
        <v>244</v>
      </c>
      <c r="B36" s="21">
        <f t="shared" si="1"/>
        <v>2</v>
      </c>
      <c r="C36" s="34" t="str">
        <f t="shared" si="0"/>
        <v>2.1</v>
      </c>
      <c r="D36" s="31" t="s">
        <v>70</v>
      </c>
      <c r="E36" s="34" t="s">
        <v>71</v>
      </c>
      <c r="F36" s="35"/>
      <c r="G36" s="34"/>
      <c r="H36" s="34"/>
      <c r="I36" s="34"/>
      <c r="J36" s="36"/>
      <c r="K36" s="36"/>
      <c r="L36" s="25"/>
      <c r="M36" s="8"/>
      <c r="N36" s="8"/>
      <c r="O36" s="9"/>
      <c r="P36" s="10"/>
      <c r="Q36" s="11"/>
      <c r="R36" s="11"/>
      <c r="S36" s="12"/>
      <c r="T36" s="13"/>
    </row>
    <row r="37" spans="1:20" x14ac:dyDescent="0.2">
      <c r="A37" s="15">
        <v>246</v>
      </c>
      <c r="B37" s="21">
        <f t="shared" ref="B37:B60" si="2">ROUND(LEN(C37)/2,0)</f>
        <v>2</v>
      </c>
      <c r="C37" s="34" t="str">
        <f t="shared" ref="C37:C60" si="3">TRIM(D37)</f>
        <v>2.2</v>
      </c>
      <c r="D37" s="31" t="s">
        <v>72</v>
      </c>
      <c r="E37" s="34" t="s">
        <v>73</v>
      </c>
      <c r="F37" s="34"/>
      <c r="G37" s="35"/>
      <c r="H37" s="34"/>
      <c r="I37" s="34"/>
      <c r="J37" s="34"/>
      <c r="K37" s="36"/>
    </row>
    <row r="38" spans="1:20" x14ac:dyDescent="0.2">
      <c r="A38" s="17">
        <v>247</v>
      </c>
      <c r="B38" s="24">
        <f t="shared" si="2"/>
        <v>3</v>
      </c>
      <c r="C38" s="42" t="str">
        <f t="shared" si="3"/>
        <v>2.2.1</v>
      </c>
      <c r="D38" s="42" t="s">
        <v>74</v>
      </c>
      <c r="E38" s="42" t="s">
        <v>75</v>
      </c>
      <c r="F38" s="42"/>
      <c r="G38" s="43"/>
      <c r="H38" s="42"/>
      <c r="I38" s="42"/>
      <c r="J38" s="42"/>
      <c r="K38" s="44"/>
    </row>
    <row r="39" spans="1:20" x14ac:dyDescent="0.2">
      <c r="A39" s="17">
        <v>251</v>
      </c>
      <c r="B39" s="24">
        <f t="shared" si="2"/>
        <v>3</v>
      </c>
      <c r="C39" s="42" t="str">
        <f t="shared" si="3"/>
        <v>2.2.2</v>
      </c>
      <c r="D39" s="42" t="s">
        <v>76</v>
      </c>
      <c r="E39" s="42" t="s">
        <v>77</v>
      </c>
      <c r="F39" s="42"/>
      <c r="G39" s="43"/>
      <c r="H39" s="42"/>
      <c r="I39" s="42"/>
      <c r="J39" s="42"/>
      <c r="K39" s="44"/>
    </row>
    <row r="40" spans="1:20" s="18" customFormat="1" ht="15" x14ac:dyDescent="0.2">
      <c r="A40" s="14">
        <v>277</v>
      </c>
      <c r="B40" s="20">
        <f t="shared" si="2"/>
        <v>1</v>
      </c>
      <c r="C40" s="30" t="str">
        <f t="shared" si="3"/>
        <v>3</v>
      </c>
      <c r="D40" s="31" t="s">
        <v>81</v>
      </c>
      <c r="E40" s="30" t="s">
        <v>82</v>
      </c>
      <c r="F40" s="30"/>
      <c r="G40" s="32"/>
      <c r="H40" s="30"/>
      <c r="I40" s="30"/>
      <c r="J40" s="30"/>
      <c r="K40" s="33"/>
    </row>
    <row r="41" spans="1:20" x14ac:dyDescent="0.2">
      <c r="A41" s="15">
        <v>278</v>
      </c>
      <c r="B41" s="21">
        <f t="shared" si="2"/>
        <v>2</v>
      </c>
      <c r="C41" s="34" t="str">
        <f t="shared" si="3"/>
        <v>3.1</v>
      </c>
      <c r="D41" s="31" t="s">
        <v>83</v>
      </c>
      <c r="E41" s="34" t="s">
        <v>78</v>
      </c>
      <c r="F41" s="34"/>
      <c r="G41" s="35"/>
      <c r="H41" s="34"/>
      <c r="I41" s="34"/>
      <c r="J41" s="34"/>
      <c r="K41" s="36"/>
    </row>
    <row r="42" spans="1:20" x14ac:dyDescent="0.2">
      <c r="A42" s="5">
        <v>279</v>
      </c>
      <c r="B42" s="22">
        <f t="shared" si="2"/>
        <v>3</v>
      </c>
      <c r="C42" s="31" t="str">
        <f t="shared" si="3"/>
        <v>3.1.1</v>
      </c>
      <c r="D42" s="31" t="s">
        <v>84</v>
      </c>
      <c r="E42" s="31" t="s">
        <v>85</v>
      </c>
      <c r="F42" s="31"/>
      <c r="G42" s="37"/>
      <c r="H42" s="31"/>
      <c r="I42" s="31"/>
      <c r="J42" s="31"/>
      <c r="K42" s="38"/>
    </row>
    <row r="43" spans="1:20" x14ac:dyDescent="0.2">
      <c r="A43" s="5">
        <v>303</v>
      </c>
      <c r="B43" s="22">
        <f t="shared" si="2"/>
        <v>3</v>
      </c>
      <c r="C43" s="31" t="str">
        <f t="shared" si="3"/>
        <v>3.1.2</v>
      </c>
      <c r="D43" s="31" t="s">
        <v>87</v>
      </c>
      <c r="E43" s="31" t="s">
        <v>88</v>
      </c>
      <c r="F43" s="31"/>
      <c r="G43" s="37"/>
      <c r="H43" s="31"/>
      <c r="I43" s="31"/>
      <c r="J43" s="31"/>
      <c r="K43" s="38"/>
    </row>
    <row r="44" spans="1:20" x14ac:dyDescent="0.2">
      <c r="A44" s="7">
        <v>304</v>
      </c>
      <c r="B44" s="23">
        <f t="shared" si="2"/>
        <v>4</v>
      </c>
      <c r="C44" s="39" t="str">
        <f t="shared" si="3"/>
        <v>3.1.2.1</v>
      </c>
      <c r="D44" s="39" t="s">
        <v>89</v>
      </c>
      <c r="E44" s="39" t="s">
        <v>90</v>
      </c>
      <c r="F44" s="39"/>
      <c r="G44" s="40"/>
      <c r="H44" s="39"/>
      <c r="I44" s="39"/>
      <c r="J44" s="39"/>
      <c r="K44" s="41"/>
    </row>
    <row r="45" spans="1:20" x14ac:dyDescent="0.2">
      <c r="A45" s="7">
        <v>339</v>
      </c>
      <c r="B45" s="23">
        <f t="shared" si="2"/>
        <v>4</v>
      </c>
      <c r="C45" s="39" t="str">
        <f t="shared" si="3"/>
        <v>3.1.2.2</v>
      </c>
      <c r="D45" s="31" t="s">
        <v>93</v>
      </c>
      <c r="E45" s="39" t="s">
        <v>94</v>
      </c>
      <c r="F45" s="39"/>
      <c r="G45" s="40"/>
      <c r="H45" s="39"/>
      <c r="I45" s="39"/>
      <c r="J45" s="39"/>
      <c r="K45" s="41"/>
    </row>
    <row r="46" spans="1:20" x14ac:dyDescent="0.2">
      <c r="A46" s="7">
        <v>346</v>
      </c>
      <c r="B46" s="23">
        <f t="shared" si="2"/>
        <v>4</v>
      </c>
      <c r="C46" s="39" t="str">
        <f t="shared" si="3"/>
        <v>3.1.2.3</v>
      </c>
      <c r="D46" s="31" t="s">
        <v>95</v>
      </c>
      <c r="E46" s="39" t="s">
        <v>96</v>
      </c>
      <c r="F46" s="39"/>
      <c r="G46" s="40"/>
      <c r="H46" s="39"/>
      <c r="I46" s="39"/>
      <c r="J46" s="39"/>
      <c r="K46" s="41"/>
    </row>
    <row r="47" spans="1:20" x14ac:dyDescent="0.2">
      <c r="A47" s="7">
        <v>348</v>
      </c>
      <c r="B47" s="23">
        <f t="shared" si="2"/>
        <v>4</v>
      </c>
      <c r="C47" s="39" t="str">
        <f t="shared" si="3"/>
        <v>3.1.2.4</v>
      </c>
      <c r="D47" s="31" t="s">
        <v>97</v>
      </c>
      <c r="E47" s="39" t="s">
        <v>98</v>
      </c>
      <c r="F47" s="39"/>
      <c r="G47" s="40"/>
      <c r="H47" s="39"/>
      <c r="I47" s="39"/>
      <c r="J47" s="39"/>
      <c r="K47" s="41"/>
    </row>
    <row r="48" spans="1:20" x14ac:dyDescent="0.2">
      <c r="A48" s="5">
        <v>350</v>
      </c>
      <c r="B48" s="22">
        <f t="shared" si="2"/>
        <v>3</v>
      </c>
      <c r="C48" s="31" t="str">
        <f t="shared" si="3"/>
        <v>3.1.3</v>
      </c>
      <c r="D48" s="31" t="s">
        <v>99</v>
      </c>
      <c r="E48" s="31" t="s">
        <v>100</v>
      </c>
      <c r="F48" s="31"/>
      <c r="G48" s="37"/>
      <c r="H48" s="31"/>
      <c r="I48" s="31"/>
      <c r="J48" s="31"/>
      <c r="K48" s="38"/>
    </row>
    <row r="49" spans="1:11" x14ac:dyDescent="0.2">
      <c r="A49" s="5">
        <v>512</v>
      </c>
      <c r="B49" s="22">
        <f t="shared" si="2"/>
        <v>3</v>
      </c>
      <c r="C49" s="31" t="str">
        <f t="shared" si="3"/>
        <v>3.1.4</v>
      </c>
      <c r="D49" s="31" t="s">
        <v>101</v>
      </c>
      <c r="E49" s="31" t="s">
        <v>102</v>
      </c>
      <c r="F49" s="31"/>
      <c r="G49" s="37"/>
      <c r="H49" s="31"/>
      <c r="I49" s="31"/>
      <c r="J49" s="31"/>
      <c r="K49" s="38"/>
    </row>
    <row r="50" spans="1:11" x14ac:dyDescent="0.2">
      <c r="A50" s="5">
        <v>582</v>
      </c>
      <c r="B50" s="22">
        <f t="shared" si="2"/>
        <v>3</v>
      </c>
      <c r="C50" s="31" t="str">
        <f t="shared" si="3"/>
        <v>3.1.5</v>
      </c>
      <c r="D50" s="31" t="s">
        <v>103</v>
      </c>
      <c r="E50" s="31" t="s">
        <v>104</v>
      </c>
      <c r="F50" s="31"/>
      <c r="G50" s="37"/>
      <c r="H50" s="31"/>
      <c r="I50" s="31"/>
      <c r="J50" s="31"/>
      <c r="K50" s="38"/>
    </row>
    <row r="51" spans="1:11" x14ac:dyDescent="0.2">
      <c r="A51" s="5">
        <v>632</v>
      </c>
      <c r="B51" s="22">
        <f t="shared" si="2"/>
        <v>3</v>
      </c>
      <c r="C51" s="31" t="str">
        <f t="shared" si="3"/>
        <v>3.1.6</v>
      </c>
      <c r="D51" s="31" t="s">
        <v>105</v>
      </c>
      <c r="E51" s="31" t="s">
        <v>106</v>
      </c>
      <c r="F51" s="31"/>
      <c r="G51" s="37"/>
      <c r="H51" s="31"/>
      <c r="I51" s="31"/>
      <c r="J51" s="31"/>
      <c r="K51" s="38"/>
    </row>
    <row r="52" spans="1:11" x14ac:dyDescent="0.2">
      <c r="A52" s="5">
        <v>757</v>
      </c>
      <c r="B52" s="22">
        <f t="shared" si="2"/>
        <v>3</v>
      </c>
      <c r="C52" s="31" t="str">
        <f t="shared" si="3"/>
        <v>3.1.7</v>
      </c>
      <c r="D52" s="31" t="s">
        <v>107</v>
      </c>
      <c r="E52" s="31" t="s">
        <v>108</v>
      </c>
      <c r="F52" s="31"/>
      <c r="G52" s="37"/>
      <c r="H52" s="31"/>
      <c r="I52" s="31"/>
      <c r="J52" s="31"/>
      <c r="K52" s="38"/>
    </row>
    <row r="53" spans="1:11" x14ac:dyDescent="0.2">
      <c r="A53" s="17">
        <v>765</v>
      </c>
      <c r="B53" s="24">
        <f t="shared" si="2"/>
        <v>3</v>
      </c>
      <c r="C53" s="42" t="str">
        <f t="shared" si="3"/>
        <v>3.1.8</v>
      </c>
      <c r="D53" s="42" t="s">
        <v>109</v>
      </c>
      <c r="E53" s="42" t="s">
        <v>77</v>
      </c>
      <c r="F53" s="42"/>
      <c r="G53" s="43"/>
      <c r="H53" s="42"/>
      <c r="I53" s="42"/>
      <c r="J53" s="42"/>
      <c r="K53" s="44"/>
    </row>
    <row r="54" spans="1:11" x14ac:dyDescent="0.2">
      <c r="A54" s="15">
        <v>785</v>
      </c>
      <c r="B54" s="21">
        <f t="shared" si="2"/>
        <v>2</v>
      </c>
      <c r="C54" s="34" t="str">
        <f t="shared" si="3"/>
        <v>3.2</v>
      </c>
      <c r="D54" s="31" t="s">
        <v>110</v>
      </c>
      <c r="E54" s="34" t="s">
        <v>79</v>
      </c>
      <c r="F54" s="34"/>
      <c r="G54" s="35"/>
      <c r="H54" s="34"/>
      <c r="I54" s="34"/>
      <c r="J54" s="34"/>
      <c r="K54" s="36"/>
    </row>
    <row r="55" spans="1:11" x14ac:dyDescent="0.2">
      <c r="A55" s="5">
        <v>786</v>
      </c>
      <c r="B55" s="22">
        <f t="shared" si="2"/>
        <v>3</v>
      </c>
      <c r="C55" s="31" t="str">
        <f t="shared" si="3"/>
        <v>3.2.1</v>
      </c>
      <c r="D55" s="31" t="s">
        <v>111</v>
      </c>
      <c r="E55" s="31" t="s">
        <v>85</v>
      </c>
      <c r="F55" s="31"/>
      <c r="G55" s="37"/>
      <c r="H55" s="31"/>
      <c r="I55" s="31"/>
      <c r="J55" s="31"/>
      <c r="K55" s="38"/>
    </row>
    <row r="56" spans="1:11" x14ac:dyDescent="0.2">
      <c r="A56" s="5">
        <v>810</v>
      </c>
      <c r="B56" s="22">
        <f t="shared" si="2"/>
        <v>3</v>
      </c>
      <c r="C56" s="31" t="str">
        <f t="shared" si="3"/>
        <v>3.2.2</v>
      </c>
      <c r="D56" s="31" t="s">
        <v>112</v>
      </c>
      <c r="E56" s="31" t="s">
        <v>88</v>
      </c>
      <c r="F56" s="31"/>
      <c r="G56" s="37"/>
      <c r="H56" s="31"/>
      <c r="I56" s="31"/>
      <c r="J56" s="31"/>
      <c r="K56" s="38"/>
    </row>
    <row r="57" spans="1:11" x14ac:dyDescent="0.2">
      <c r="A57" s="7">
        <v>811</v>
      </c>
      <c r="B57" s="23">
        <f t="shared" si="2"/>
        <v>4</v>
      </c>
      <c r="C57" s="39" t="str">
        <f t="shared" si="3"/>
        <v>3.2.2.1</v>
      </c>
      <c r="D57" s="39" t="s">
        <v>113</v>
      </c>
      <c r="E57" s="39" t="s">
        <v>90</v>
      </c>
      <c r="F57" s="39"/>
      <c r="G57" s="40"/>
      <c r="H57" s="39"/>
      <c r="I57" s="39"/>
      <c r="J57" s="39"/>
      <c r="K57" s="41"/>
    </row>
    <row r="58" spans="1:11" x14ac:dyDescent="0.2">
      <c r="A58" s="7">
        <v>846</v>
      </c>
      <c r="B58" s="23">
        <f t="shared" si="2"/>
        <v>4</v>
      </c>
      <c r="C58" s="39" t="str">
        <f t="shared" si="3"/>
        <v>3.2.2.2</v>
      </c>
      <c r="D58" s="39" t="s">
        <v>115</v>
      </c>
      <c r="E58" s="39" t="s">
        <v>94</v>
      </c>
      <c r="F58" s="39"/>
      <c r="G58" s="40"/>
      <c r="H58" s="39"/>
      <c r="I58" s="39"/>
      <c r="J58" s="39"/>
      <c r="K58" s="41"/>
    </row>
    <row r="59" spans="1:11" x14ac:dyDescent="0.2">
      <c r="A59" s="7">
        <v>853</v>
      </c>
      <c r="B59" s="23">
        <f t="shared" si="2"/>
        <v>4</v>
      </c>
      <c r="C59" s="39" t="str">
        <f t="shared" si="3"/>
        <v>3.2.2.3</v>
      </c>
      <c r="D59" s="39" t="s">
        <v>116</v>
      </c>
      <c r="E59" s="39" t="s">
        <v>96</v>
      </c>
      <c r="F59" s="39"/>
      <c r="G59" s="40"/>
      <c r="H59" s="39"/>
      <c r="I59" s="39"/>
      <c r="J59" s="39"/>
      <c r="K59" s="41"/>
    </row>
    <row r="60" spans="1:11" x14ac:dyDescent="0.2">
      <c r="A60" s="6">
        <v>855</v>
      </c>
      <c r="B60" s="23">
        <f t="shared" si="2"/>
        <v>4</v>
      </c>
      <c r="C60" s="39" t="str">
        <f t="shared" si="3"/>
        <v>3.2.2.4</v>
      </c>
      <c r="D60" s="39" t="s">
        <v>117</v>
      </c>
      <c r="E60" s="39" t="s">
        <v>118</v>
      </c>
      <c r="F60" s="39"/>
      <c r="G60" s="40"/>
      <c r="H60" s="39"/>
      <c r="I60" s="39"/>
      <c r="J60" s="39"/>
      <c r="K60" s="41"/>
    </row>
    <row r="61" spans="1:11" x14ac:dyDescent="0.2">
      <c r="A61" s="5">
        <v>857</v>
      </c>
      <c r="B61" s="22">
        <f t="shared" ref="B61:B80" si="4">ROUND(LEN(C61)/2,0)</f>
        <v>3</v>
      </c>
      <c r="C61" s="31" t="str">
        <f t="shared" ref="C61:C80" si="5">TRIM(D61)</f>
        <v>3.2.3</v>
      </c>
      <c r="D61" s="31" t="s">
        <v>119</v>
      </c>
      <c r="E61" s="31" t="s">
        <v>100</v>
      </c>
      <c r="F61" s="31"/>
      <c r="G61" s="37"/>
      <c r="H61" s="31"/>
      <c r="I61" s="31"/>
      <c r="J61" s="31"/>
      <c r="K61" s="38"/>
    </row>
    <row r="62" spans="1:11" x14ac:dyDescent="0.2">
      <c r="A62" s="5">
        <v>1019</v>
      </c>
      <c r="B62" s="22">
        <f t="shared" si="4"/>
        <v>3</v>
      </c>
      <c r="C62" s="31" t="str">
        <f t="shared" si="5"/>
        <v>3.2.4</v>
      </c>
      <c r="D62" s="31" t="s">
        <v>120</v>
      </c>
      <c r="E62" s="31" t="s">
        <v>121</v>
      </c>
      <c r="F62" s="31"/>
      <c r="G62" s="37"/>
      <c r="H62" s="31"/>
      <c r="I62" s="31"/>
      <c r="J62" s="31"/>
      <c r="K62" s="38"/>
    </row>
    <row r="63" spans="1:11" x14ac:dyDescent="0.2">
      <c r="A63" s="5">
        <v>1090</v>
      </c>
      <c r="B63" s="22">
        <f t="shared" si="4"/>
        <v>3</v>
      </c>
      <c r="C63" s="31" t="str">
        <f t="shared" si="5"/>
        <v>3.2.5</v>
      </c>
      <c r="D63" s="31" t="s">
        <v>122</v>
      </c>
      <c r="E63" s="31" t="s">
        <v>104</v>
      </c>
      <c r="F63" s="31"/>
      <c r="G63" s="37"/>
      <c r="H63" s="31"/>
      <c r="I63" s="31"/>
      <c r="J63" s="31"/>
      <c r="K63" s="38"/>
    </row>
    <row r="64" spans="1:11" x14ac:dyDescent="0.2">
      <c r="A64" s="4">
        <v>1140</v>
      </c>
      <c r="B64" s="22">
        <f t="shared" si="4"/>
        <v>3</v>
      </c>
      <c r="C64" s="31" t="str">
        <f t="shared" si="5"/>
        <v>3.2.6</v>
      </c>
      <c r="D64" s="31" t="s">
        <v>123</v>
      </c>
      <c r="E64" s="31" t="s">
        <v>106</v>
      </c>
      <c r="F64" s="31"/>
      <c r="G64" s="37"/>
      <c r="H64" s="31"/>
      <c r="I64" s="31"/>
      <c r="J64" s="31"/>
      <c r="K64" s="38"/>
    </row>
    <row r="65" spans="1:11" x14ac:dyDescent="0.2">
      <c r="A65" s="5">
        <v>1265</v>
      </c>
      <c r="B65" s="22">
        <f t="shared" si="4"/>
        <v>3</v>
      </c>
      <c r="C65" s="31" t="str">
        <f t="shared" si="5"/>
        <v>3.2.7</v>
      </c>
      <c r="D65" s="31" t="s">
        <v>124</v>
      </c>
      <c r="E65" s="31" t="s">
        <v>108</v>
      </c>
      <c r="F65" s="31"/>
      <c r="G65" s="37"/>
      <c r="H65" s="31"/>
      <c r="I65" s="31"/>
      <c r="J65" s="31"/>
      <c r="K65" s="38"/>
    </row>
    <row r="66" spans="1:11" x14ac:dyDescent="0.2">
      <c r="A66" s="4">
        <v>1273</v>
      </c>
      <c r="B66" s="22">
        <f t="shared" si="4"/>
        <v>3</v>
      </c>
      <c r="C66" s="31" t="str">
        <f t="shared" si="5"/>
        <v>3.2.8</v>
      </c>
      <c r="D66" s="31" t="s">
        <v>125</v>
      </c>
      <c r="E66" s="31" t="s">
        <v>77</v>
      </c>
      <c r="F66" s="31"/>
      <c r="G66" s="37"/>
      <c r="H66" s="31"/>
      <c r="I66" s="31"/>
      <c r="J66" s="31"/>
      <c r="K66" s="38"/>
    </row>
    <row r="67" spans="1:11" x14ac:dyDescent="0.2">
      <c r="A67" s="15">
        <v>1293</v>
      </c>
      <c r="B67" s="21">
        <f t="shared" si="4"/>
        <v>2</v>
      </c>
      <c r="C67" s="34" t="str">
        <f t="shared" si="5"/>
        <v>3.3</v>
      </c>
      <c r="D67" s="31" t="s">
        <v>126</v>
      </c>
      <c r="E67" s="34" t="s">
        <v>80</v>
      </c>
      <c r="F67" s="34"/>
      <c r="G67" s="35"/>
      <c r="H67" s="34"/>
      <c r="I67" s="34"/>
      <c r="J67" s="34"/>
      <c r="K67" s="36"/>
    </row>
    <row r="68" spans="1:11" x14ac:dyDescent="0.2">
      <c r="A68" s="17">
        <v>1294</v>
      </c>
      <c r="B68" s="24">
        <f t="shared" si="4"/>
        <v>3</v>
      </c>
      <c r="C68" s="42" t="str">
        <f t="shared" si="5"/>
        <v>3.3.1</v>
      </c>
      <c r="D68" s="42" t="s">
        <v>127</v>
      </c>
      <c r="E68" s="42" t="s">
        <v>85</v>
      </c>
      <c r="F68" s="42"/>
      <c r="G68" s="43"/>
      <c r="H68" s="42"/>
      <c r="I68" s="42"/>
      <c r="J68" s="42"/>
      <c r="K68" s="44"/>
    </row>
    <row r="69" spans="1:11" x14ac:dyDescent="0.2">
      <c r="A69" s="5">
        <v>1307</v>
      </c>
      <c r="B69" s="22">
        <f t="shared" si="4"/>
        <v>3</v>
      </c>
      <c r="C69" s="31" t="str">
        <f t="shared" si="5"/>
        <v>3.3.2</v>
      </c>
      <c r="D69" s="31" t="s">
        <v>128</v>
      </c>
      <c r="E69" s="31" t="s">
        <v>91</v>
      </c>
      <c r="F69" s="31"/>
      <c r="G69" s="37"/>
      <c r="H69" s="31"/>
      <c r="I69" s="31"/>
      <c r="J69" s="31"/>
      <c r="K69" s="38"/>
    </row>
    <row r="70" spans="1:11" x14ac:dyDescent="0.2">
      <c r="A70" s="5">
        <v>1323</v>
      </c>
      <c r="B70" s="22">
        <f t="shared" si="4"/>
        <v>3</v>
      </c>
      <c r="C70" s="31" t="str">
        <f t="shared" si="5"/>
        <v>3.3.3</v>
      </c>
      <c r="D70" s="31" t="s">
        <v>129</v>
      </c>
      <c r="E70" s="31" t="s">
        <v>86</v>
      </c>
      <c r="F70" s="31"/>
      <c r="G70" s="37"/>
      <c r="H70" s="31"/>
      <c r="I70" s="31"/>
      <c r="J70" s="31"/>
      <c r="K70" s="38"/>
    </row>
    <row r="71" spans="1:11" x14ac:dyDescent="0.2">
      <c r="A71" s="5">
        <v>1326</v>
      </c>
      <c r="B71" s="22">
        <f t="shared" si="4"/>
        <v>3</v>
      </c>
      <c r="C71" s="31" t="str">
        <f t="shared" si="5"/>
        <v>3.3.4</v>
      </c>
      <c r="D71" s="31" t="s">
        <v>130</v>
      </c>
      <c r="E71" s="31" t="s">
        <v>131</v>
      </c>
      <c r="F71" s="31"/>
      <c r="G71" s="37"/>
      <c r="H71" s="31"/>
      <c r="I71" s="31"/>
      <c r="J71" s="31"/>
      <c r="K71" s="38"/>
    </row>
    <row r="72" spans="1:11" x14ac:dyDescent="0.2">
      <c r="A72" s="5">
        <v>1328</v>
      </c>
      <c r="B72" s="22">
        <f t="shared" si="4"/>
        <v>3</v>
      </c>
      <c r="C72" s="31" t="str">
        <f t="shared" si="5"/>
        <v>3.3.5</v>
      </c>
      <c r="D72" s="31" t="s">
        <v>132</v>
      </c>
      <c r="E72" s="31" t="s">
        <v>90</v>
      </c>
      <c r="F72" s="31"/>
      <c r="G72" s="37"/>
      <c r="H72" s="31"/>
      <c r="I72" s="31"/>
      <c r="J72" s="31"/>
      <c r="K72" s="38"/>
    </row>
    <row r="73" spans="1:11" x14ac:dyDescent="0.2">
      <c r="A73" s="4">
        <v>1341</v>
      </c>
      <c r="B73" s="22">
        <f t="shared" si="4"/>
        <v>3</v>
      </c>
      <c r="C73" s="31" t="str">
        <f t="shared" si="5"/>
        <v>3.3.6</v>
      </c>
      <c r="D73" s="31" t="s">
        <v>133</v>
      </c>
      <c r="E73" s="31" t="s">
        <v>92</v>
      </c>
      <c r="F73" s="31"/>
      <c r="G73" s="37"/>
      <c r="H73" s="31"/>
      <c r="I73" s="31"/>
      <c r="J73" s="31"/>
      <c r="K73" s="38"/>
    </row>
    <row r="74" spans="1:11" x14ac:dyDescent="0.2">
      <c r="A74" s="5">
        <v>1343</v>
      </c>
      <c r="B74" s="22">
        <f t="shared" si="4"/>
        <v>3</v>
      </c>
      <c r="C74" s="31" t="str">
        <f t="shared" si="5"/>
        <v>3.3.7</v>
      </c>
      <c r="D74" s="31" t="s">
        <v>134</v>
      </c>
      <c r="E74" s="31" t="s">
        <v>114</v>
      </c>
      <c r="F74" s="31"/>
      <c r="G74" s="37"/>
      <c r="H74" s="31"/>
      <c r="I74" s="31"/>
      <c r="J74" s="31"/>
      <c r="K74" s="38"/>
    </row>
    <row r="75" spans="1:11" x14ac:dyDescent="0.2">
      <c r="A75" s="4">
        <v>1345</v>
      </c>
      <c r="B75" s="22">
        <f t="shared" si="4"/>
        <v>3</v>
      </c>
      <c r="C75" s="31" t="str">
        <f t="shared" si="5"/>
        <v>3.3.8</v>
      </c>
      <c r="D75" s="31" t="s">
        <v>135</v>
      </c>
      <c r="E75" s="31" t="s">
        <v>136</v>
      </c>
      <c r="F75" s="31"/>
      <c r="G75" s="37"/>
      <c r="H75" s="31"/>
      <c r="I75" s="31"/>
      <c r="J75" s="31"/>
      <c r="K75" s="38"/>
    </row>
    <row r="76" spans="1:11" x14ac:dyDescent="0.2">
      <c r="A76" s="4">
        <v>1347</v>
      </c>
      <c r="B76" s="22">
        <f t="shared" si="4"/>
        <v>3</v>
      </c>
      <c r="C76" s="31" t="str">
        <f t="shared" si="5"/>
        <v>3.3.9</v>
      </c>
      <c r="D76" s="31" t="s">
        <v>137</v>
      </c>
      <c r="E76" s="31" t="s">
        <v>138</v>
      </c>
      <c r="F76" s="31"/>
      <c r="G76" s="37"/>
      <c r="H76" s="31"/>
      <c r="I76" s="31"/>
      <c r="J76" s="31"/>
      <c r="K76" s="38"/>
    </row>
    <row r="77" spans="1:11" x14ac:dyDescent="0.2">
      <c r="A77" s="5">
        <v>1367</v>
      </c>
      <c r="B77" s="22">
        <f t="shared" si="4"/>
        <v>3</v>
      </c>
      <c r="C77" s="31" t="str">
        <f t="shared" si="5"/>
        <v>3.3.10</v>
      </c>
      <c r="D77" s="31" t="s">
        <v>139</v>
      </c>
      <c r="E77" s="31" t="s">
        <v>140</v>
      </c>
      <c r="F77" s="31"/>
      <c r="G77" s="37"/>
      <c r="H77" s="31"/>
      <c r="I77" s="31"/>
      <c r="J77" s="31"/>
      <c r="K77" s="38"/>
    </row>
    <row r="78" spans="1:11" x14ac:dyDescent="0.2">
      <c r="A78" s="15">
        <v>1402</v>
      </c>
      <c r="B78" s="21">
        <f t="shared" si="4"/>
        <v>2</v>
      </c>
      <c r="C78" s="34" t="str">
        <f t="shared" si="5"/>
        <v>3.4</v>
      </c>
      <c r="D78" s="31" t="s">
        <v>142</v>
      </c>
      <c r="E78" s="34" t="s">
        <v>143</v>
      </c>
      <c r="F78" s="34"/>
      <c r="G78" s="35"/>
      <c r="H78" s="34"/>
      <c r="I78" s="34"/>
      <c r="J78" s="34"/>
      <c r="K78" s="36"/>
    </row>
    <row r="79" spans="1:11" x14ac:dyDescent="0.2">
      <c r="A79" s="5">
        <v>1403</v>
      </c>
      <c r="B79" s="22">
        <f t="shared" si="4"/>
        <v>3</v>
      </c>
      <c r="C79" s="31" t="str">
        <f t="shared" si="5"/>
        <v>3.4.1</v>
      </c>
      <c r="D79" s="31" t="s">
        <v>144</v>
      </c>
      <c r="E79" s="31" t="s">
        <v>85</v>
      </c>
      <c r="F79" s="31"/>
      <c r="G79" s="37"/>
      <c r="H79" s="31"/>
      <c r="I79" s="31"/>
      <c r="J79" s="31"/>
      <c r="K79" s="38"/>
    </row>
    <row r="80" spans="1:11" x14ac:dyDescent="0.2">
      <c r="A80" s="4">
        <v>1407</v>
      </c>
      <c r="B80" s="22">
        <f t="shared" si="4"/>
        <v>3</v>
      </c>
      <c r="C80" s="31" t="str">
        <f t="shared" si="5"/>
        <v>3.4.2</v>
      </c>
      <c r="D80" s="31" t="s">
        <v>145</v>
      </c>
      <c r="E80" s="31" t="s">
        <v>91</v>
      </c>
      <c r="F80" s="31"/>
      <c r="G80" s="37"/>
      <c r="H80" s="31"/>
      <c r="I80" s="31"/>
      <c r="J80" s="31"/>
      <c r="K80" s="38"/>
    </row>
    <row r="81" spans="1:11" x14ac:dyDescent="0.2">
      <c r="A81" s="15">
        <v>1452</v>
      </c>
      <c r="B81" s="21">
        <f t="shared" ref="B81:B104" si="6">ROUND(LEN(C81)/2,0)</f>
        <v>2</v>
      </c>
      <c r="C81" s="34" t="str">
        <f t="shared" ref="C81:C104" si="7">TRIM(D81)</f>
        <v>3.5</v>
      </c>
      <c r="D81" s="31" t="s">
        <v>146</v>
      </c>
      <c r="E81" s="34" t="s">
        <v>147</v>
      </c>
      <c r="F81" s="34"/>
      <c r="G81" s="35"/>
      <c r="H81" s="34"/>
      <c r="I81" s="34"/>
      <c r="J81" s="34"/>
      <c r="K81" s="36"/>
    </row>
    <row r="82" spans="1:11" x14ac:dyDescent="0.2">
      <c r="A82" s="15">
        <v>1455</v>
      </c>
      <c r="B82" s="21">
        <f t="shared" si="6"/>
        <v>2</v>
      </c>
      <c r="C82" s="34" t="str">
        <f t="shared" si="7"/>
        <v>3.6</v>
      </c>
      <c r="D82" s="31" t="s">
        <v>148</v>
      </c>
      <c r="E82" s="34" t="s">
        <v>149</v>
      </c>
      <c r="F82" s="34"/>
      <c r="G82" s="35"/>
      <c r="H82" s="34"/>
      <c r="I82" s="34"/>
      <c r="J82" s="34"/>
      <c r="K82" s="36"/>
    </row>
    <row r="83" spans="1:11" x14ac:dyDescent="0.2">
      <c r="A83" s="15">
        <v>1492</v>
      </c>
      <c r="B83" s="21">
        <f t="shared" si="6"/>
        <v>2</v>
      </c>
      <c r="C83" s="34" t="str">
        <f t="shared" si="7"/>
        <v>3.7</v>
      </c>
      <c r="D83" s="31" t="s">
        <v>153</v>
      </c>
      <c r="E83" s="34" t="s">
        <v>154</v>
      </c>
      <c r="F83" s="34"/>
      <c r="G83" s="35"/>
      <c r="H83" s="34"/>
      <c r="I83" s="34"/>
      <c r="J83" s="34"/>
      <c r="K83" s="36"/>
    </row>
    <row r="84" spans="1:11" x14ac:dyDescent="0.2">
      <c r="A84" s="16">
        <v>1525</v>
      </c>
      <c r="B84" s="21">
        <f t="shared" si="6"/>
        <v>2</v>
      </c>
      <c r="C84" s="34" t="str">
        <f t="shared" si="7"/>
        <v>3.8</v>
      </c>
      <c r="D84" s="31" t="s">
        <v>155</v>
      </c>
      <c r="E84" s="34" t="s">
        <v>156</v>
      </c>
      <c r="F84" s="34"/>
      <c r="G84" s="35"/>
      <c r="H84" s="34"/>
      <c r="I84" s="34"/>
      <c r="J84" s="34"/>
      <c r="K84" s="36"/>
    </row>
    <row r="85" spans="1:11" ht="25.5" x14ac:dyDescent="0.2">
      <c r="A85" s="5">
        <v>1526</v>
      </c>
      <c r="B85" s="22">
        <f t="shared" si="6"/>
        <v>3</v>
      </c>
      <c r="C85" s="31" t="str">
        <f t="shared" si="7"/>
        <v>3.8.1</v>
      </c>
      <c r="D85" s="31" t="s">
        <v>157</v>
      </c>
      <c r="E85" s="31" t="s">
        <v>158</v>
      </c>
      <c r="F85" s="31"/>
      <c r="G85" s="37"/>
      <c r="H85" s="31"/>
      <c r="I85" s="31"/>
      <c r="J85" s="31"/>
      <c r="K85" s="38"/>
    </row>
    <row r="86" spans="1:11" ht="25.5" x14ac:dyDescent="0.2">
      <c r="A86" s="5">
        <v>1544</v>
      </c>
      <c r="B86" s="22">
        <f t="shared" si="6"/>
        <v>3</v>
      </c>
      <c r="C86" s="31" t="str">
        <f t="shared" si="7"/>
        <v>3.8.2</v>
      </c>
      <c r="D86" s="31" t="s">
        <v>159</v>
      </c>
      <c r="E86" s="31" t="s">
        <v>160</v>
      </c>
      <c r="F86" s="31"/>
      <c r="G86" s="37"/>
      <c r="H86" s="31"/>
      <c r="I86" s="31"/>
      <c r="J86" s="31"/>
      <c r="K86" s="38"/>
    </row>
    <row r="87" spans="1:11" ht="25.5" x14ac:dyDescent="0.2">
      <c r="A87" s="5">
        <v>1560</v>
      </c>
      <c r="B87" s="22">
        <f t="shared" si="6"/>
        <v>3</v>
      </c>
      <c r="C87" s="31" t="str">
        <f t="shared" si="7"/>
        <v>3.8.3</v>
      </c>
      <c r="D87" s="31" t="s">
        <v>161</v>
      </c>
      <c r="E87" s="31" t="s">
        <v>162</v>
      </c>
      <c r="F87" s="31"/>
      <c r="G87" s="37"/>
      <c r="H87" s="31"/>
      <c r="I87" s="31"/>
      <c r="J87" s="31"/>
      <c r="K87" s="38"/>
    </row>
    <row r="88" spans="1:11" x14ac:dyDescent="0.2">
      <c r="A88" s="5">
        <v>1579</v>
      </c>
      <c r="B88" s="22">
        <f t="shared" si="6"/>
        <v>3</v>
      </c>
      <c r="C88" s="31" t="str">
        <f t="shared" si="7"/>
        <v>3.8.5</v>
      </c>
      <c r="D88" s="31" t="s">
        <v>163</v>
      </c>
      <c r="E88" s="31" t="s">
        <v>164</v>
      </c>
      <c r="F88" s="31"/>
      <c r="G88" s="37"/>
      <c r="H88" s="31"/>
      <c r="I88" s="31"/>
      <c r="J88" s="31"/>
      <c r="K88" s="38"/>
    </row>
    <row r="89" spans="1:11" x14ac:dyDescent="0.2">
      <c r="A89" s="5">
        <v>1583</v>
      </c>
      <c r="B89" s="22">
        <f t="shared" si="6"/>
        <v>3</v>
      </c>
      <c r="C89" s="31" t="str">
        <f t="shared" si="7"/>
        <v>3.8.6</v>
      </c>
      <c r="D89" s="31" t="s">
        <v>165</v>
      </c>
      <c r="E89" s="31" t="s">
        <v>166</v>
      </c>
      <c r="F89" s="31"/>
      <c r="G89" s="37"/>
      <c r="H89" s="31"/>
      <c r="I89" s="31"/>
      <c r="J89" s="31"/>
      <c r="K89" s="38"/>
    </row>
    <row r="90" spans="1:11" x14ac:dyDescent="0.2">
      <c r="A90" s="5">
        <v>1592</v>
      </c>
      <c r="B90" s="22">
        <f t="shared" si="6"/>
        <v>3</v>
      </c>
      <c r="C90" s="31" t="str">
        <f t="shared" si="7"/>
        <v>3.8.7</v>
      </c>
      <c r="D90" s="31" t="s">
        <v>167</v>
      </c>
      <c r="E90" s="31" t="s">
        <v>168</v>
      </c>
      <c r="F90" s="31"/>
      <c r="G90" s="37"/>
      <c r="H90" s="31"/>
      <c r="I90" s="31"/>
      <c r="J90" s="31"/>
      <c r="K90" s="38"/>
    </row>
    <row r="91" spans="1:11" x14ac:dyDescent="0.2">
      <c r="A91" s="5">
        <v>1595</v>
      </c>
      <c r="B91" s="22">
        <f t="shared" si="6"/>
        <v>3</v>
      </c>
      <c r="C91" s="31" t="str">
        <f t="shared" si="7"/>
        <v>3.8.8</v>
      </c>
      <c r="D91" s="31" t="s">
        <v>169</v>
      </c>
      <c r="E91" s="31" t="s">
        <v>170</v>
      </c>
      <c r="F91" s="31"/>
      <c r="G91" s="37"/>
      <c r="H91" s="31"/>
      <c r="I91" s="31"/>
      <c r="J91" s="31"/>
      <c r="K91" s="38"/>
    </row>
    <row r="92" spans="1:11" x14ac:dyDescent="0.2">
      <c r="A92" s="15">
        <v>1597</v>
      </c>
      <c r="B92" s="21">
        <f t="shared" si="6"/>
        <v>2</v>
      </c>
      <c r="C92" s="34" t="str">
        <f t="shared" si="7"/>
        <v>3.9</v>
      </c>
      <c r="D92" s="31" t="s">
        <v>171</v>
      </c>
      <c r="E92" s="34" t="s">
        <v>172</v>
      </c>
      <c r="F92" s="34"/>
      <c r="G92" s="35"/>
      <c r="H92" s="34"/>
      <c r="I92" s="34"/>
      <c r="J92" s="34"/>
      <c r="K92" s="36"/>
    </row>
    <row r="93" spans="1:11" x14ac:dyDescent="0.2">
      <c r="A93" s="5">
        <v>1598</v>
      </c>
      <c r="B93" s="22">
        <f t="shared" si="6"/>
        <v>3</v>
      </c>
      <c r="C93" s="31" t="str">
        <f t="shared" si="7"/>
        <v>3.9.1</v>
      </c>
      <c r="D93" s="31" t="s">
        <v>173</v>
      </c>
      <c r="E93" s="31" t="s">
        <v>141</v>
      </c>
      <c r="F93" s="31"/>
      <c r="G93" s="37"/>
      <c r="H93" s="31"/>
      <c r="I93" s="31"/>
      <c r="J93" s="31"/>
      <c r="K93" s="38"/>
    </row>
    <row r="94" spans="1:11" x14ac:dyDescent="0.2">
      <c r="A94" s="5">
        <v>1605</v>
      </c>
      <c r="B94" s="22">
        <f t="shared" si="6"/>
        <v>3</v>
      </c>
      <c r="C94" s="31" t="str">
        <f t="shared" si="7"/>
        <v>3.9.2</v>
      </c>
      <c r="D94" s="31" t="s">
        <v>174</v>
      </c>
      <c r="E94" s="31" t="s">
        <v>152</v>
      </c>
      <c r="F94" s="31"/>
      <c r="G94" s="37"/>
      <c r="H94" s="31"/>
      <c r="I94" s="31"/>
      <c r="J94" s="31"/>
      <c r="K94" s="38"/>
    </row>
    <row r="95" spans="1:11" x14ac:dyDescent="0.2">
      <c r="A95" s="5">
        <v>1607</v>
      </c>
      <c r="B95" s="22">
        <f t="shared" si="6"/>
        <v>3</v>
      </c>
      <c r="C95" s="31" t="str">
        <f t="shared" si="7"/>
        <v>3.9.3</v>
      </c>
      <c r="D95" s="31" t="s">
        <v>175</v>
      </c>
      <c r="E95" s="31" t="s">
        <v>151</v>
      </c>
      <c r="F95" s="31"/>
      <c r="G95" s="37"/>
      <c r="H95" s="31"/>
      <c r="I95" s="31"/>
      <c r="J95" s="31"/>
      <c r="K95" s="38"/>
    </row>
    <row r="96" spans="1:11" x14ac:dyDescent="0.2">
      <c r="A96" s="4">
        <v>1613</v>
      </c>
      <c r="B96" s="22">
        <f t="shared" si="6"/>
        <v>3</v>
      </c>
      <c r="C96" s="31" t="str">
        <f t="shared" si="7"/>
        <v>3.9.4</v>
      </c>
      <c r="D96" s="31" t="s">
        <v>176</v>
      </c>
      <c r="E96" s="31" t="s">
        <v>150</v>
      </c>
      <c r="F96" s="31"/>
      <c r="G96" s="37"/>
      <c r="H96" s="31"/>
      <c r="I96" s="31"/>
      <c r="J96" s="31"/>
      <c r="K96" s="38"/>
    </row>
    <row r="97" spans="1:11" x14ac:dyDescent="0.2">
      <c r="A97" s="5">
        <v>1616</v>
      </c>
      <c r="B97" s="22">
        <f t="shared" si="6"/>
        <v>3</v>
      </c>
      <c r="C97" s="31" t="str">
        <f t="shared" si="7"/>
        <v>3.9.5</v>
      </c>
      <c r="D97" s="31" t="s">
        <v>177</v>
      </c>
      <c r="E97" s="31" t="s">
        <v>178</v>
      </c>
      <c r="F97" s="31"/>
      <c r="G97" s="37"/>
      <c r="H97" s="31"/>
      <c r="I97" s="31"/>
      <c r="J97" s="31"/>
      <c r="K97" s="38"/>
    </row>
    <row r="98" spans="1:11" x14ac:dyDescent="0.2">
      <c r="A98" s="5">
        <v>1618</v>
      </c>
      <c r="B98" s="22">
        <f t="shared" si="6"/>
        <v>3</v>
      </c>
      <c r="C98" s="31" t="str">
        <f t="shared" si="7"/>
        <v>3.9.6</v>
      </c>
      <c r="D98" s="31" t="s">
        <v>179</v>
      </c>
      <c r="E98" s="31" t="s">
        <v>180</v>
      </c>
      <c r="F98" s="31"/>
      <c r="G98" s="37"/>
      <c r="H98" s="31"/>
      <c r="I98" s="31"/>
      <c r="J98" s="31"/>
      <c r="K98" s="38"/>
    </row>
    <row r="99" spans="1:11" x14ac:dyDescent="0.2">
      <c r="A99" s="5">
        <v>1620</v>
      </c>
      <c r="B99" s="22">
        <f t="shared" si="6"/>
        <v>3</v>
      </c>
      <c r="C99" s="31" t="str">
        <f t="shared" si="7"/>
        <v>3.9.7</v>
      </c>
      <c r="D99" s="31" t="s">
        <v>181</v>
      </c>
      <c r="E99" s="31" t="s">
        <v>182</v>
      </c>
      <c r="F99" s="31"/>
      <c r="G99" s="37"/>
      <c r="H99" s="31"/>
      <c r="I99" s="31"/>
      <c r="J99" s="31"/>
      <c r="K99" s="38"/>
    </row>
    <row r="100" spans="1:11" x14ac:dyDescent="0.2">
      <c r="A100" s="15">
        <v>1637</v>
      </c>
      <c r="B100" s="21">
        <f t="shared" si="6"/>
        <v>2</v>
      </c>
      <c r="C100" s="34" t="str">
        <f t="shared" si="7"/>
        <v>3.10</v>
      </c>
      <c r="D100" s="31" t="s">
        <v>183</v>
      </c>
      <c r="E100" s="34" t="s">
        <v>184</v>
      </c>
      <c r="F100" s="34"/>
      <c r="G100" s="35"/>
      <c r="H100" s="34"/>
      <c r="I100" s="34"/>
      <c r="J100" s="34"/>
      <c r="K100" s="36"/>
    </row>
    <row r="101" spans="1:11" x14ac:dyDescent="0.2">
      <c r="A101" s="5">
        <v>1638</v>
      </c>
      <c r="B101" s="22">
        <f t="shared" si="6"/>
        <v>3</v>
      </c>
      <c r="C101" s="31" t="str">
        <f t="shared" si="7"/>
        <v>3.10.1</v>
      </c>
      <c r="D101" s="31" t="s">
        <v>185</v>
      </c>
      <c r="E101" s="31" t="s">
        <v>186</v>
      </c>
      <c r="F101" s="31"/>
      <c r="G101" s="37"/>
      <c r="H101" s="31"/>
      <c r="I101" s="31"/>
      <c r="J101" s="31"/>
      <c r="K101" s="38"/>
    </row>
    <row r="102" spans="1:11" x14ac:dyDescent="0.2">
      <c r="A102" s="5">
        <v>1660</v>
      </c>
      <c r="B102" s="22">
        <f t="shared" si="6"/>
        <v>3</v>
      </c>
      <c r="C102" s="31" t="str">
        <f t="shared" si="7"/>
        <v>3.10.2</v>
      </c>
      <c r="D102" s="31" t="s">
        <v>187</v>
      </c>
      <c r="E102" s="31" t="s">
        <v>188</v>
      </c>
      <c r="F102" s="31"/>
      <c r="G102" s="37"/>
      <c r="H102" s="31"/>
      <c r="I102" s="31"/>
      <c r="J102" s="31"/>
      <c r="K102" s="38"/>
    </row>
    <row r="103" spans="1:11" ht="25.5" x14ac:dyDescent="0.2">
      <c r="A103" s="5">
        <v>1682</v>
      </c>
      <c r="B103" s="22">
        <f t="shared" si="6"/>
        <v>3</v>
      </c>
      <c r="C103" s="31" t="str">
        <f t="shared" si="7"/>
        <v>3.10.3</v>
      </c>
      <c r="D103" s="31" t="s">
        <v>189</v>
      </c>
      <c r="E103" s="31" t="s">
        <v>190</v>
      </c>
      <c r="F103" s="31"/>
      <c r="G103" s="37"/>
      <c r="H103" s="31"/>
      <c r="I103" s="31"/>
      <c r="J103" s="31"/>
      <c r="K103" s="38"/>
    </row>
    <row r="104" spans="1:11" x14ac:dyDescent="0.2">
      <c r="A104" s="15">
        <v>1695</v>
      </c>
      <c r="B104" s="21">
        <f t="shared" si="6"/>
        <v>2</v>
      </c>
      <c r="C104" s="34" t="str">
        <f t="shared" si="7"/>
        <v>3.12</v>
      </c>
      <c r="D104" s="31" t="s">
        <v>191</v>
      </c>
      <c r="E104" s="34" t="s">
        <v>192</v>
      </c>
      <c r="F104" s="34"/>
      <c r="G104" s="35"/>
      <c r="H104" s="34"/>
      <c r="I104" s="34"/>
      <c r="J104" s="34"/>
      <c r="K104" s="36"/>
    </row>
    <row r="105" spans="1:11" s="18" customFormat="1" ht="15" x14ac:dyDescent="0.2">
      <c r="A105" s="14">
        <v>1721</v>
      </c>
      <c r="B105" s="20">
        <f t="shared" ref="B105:B119" si="8">ROUND(LEN(C105)/2,0)</f>
        <v>1</v>
      </c>
      <c r="C105" s="30" t="str">
        <f t="shared" ref="C105:C119" si="9">TRIM(D105)</f>
        <v>4</v>
      </c>
      <c r="D105" s="31" t="s">
        <v>193</v>
      </c>
      <c r="E105" s="30" t="s">
        <v>194</v>
      </c>
      <c r="F105" s="30"/>
      <c r="G105" s="32"/>
      <c r="H105" s="30"/>
      <c r="I105" s="30"/>
      <c r="J105" s="30"/>
      <c r="K105" s="33"/>
    </row>
    <row r="106" spans="1:11" x14ac:dyDescent="0.2">
      <c r="A106" s="15">
        <v>1722</v>
      </c>
      <c r="B106" s="21">
        <f t="shared" si="8"/>
        <v>2</v>
      </c>
      <c r="C106" s="34" t="str">
        <f t="shared" si="9"/>
        <v>4.1</v>
      </c>
      <c r="D106" s="31" t="s">
        <v>195</v>
      </c>
      <c r="E106" s="34" t="s">
        <v>196</v>
      </c>
      <c r="F106" s="34"/>
      <c r="G106" s="35"/>
      <c r="H106" s="34"/>
      <c r="I106" s="34"/>
      <c r="J106" s="34"/>
      <c r="K106" s="36"/>
    </row>
    <row r="107" spans="1:11" x14ac:dyDescent="0.2">
      <c r="A107" s="15">
        <v>1766</v>
      </c>
      <c r="B107" s="21">
        <f t="shared" si="8"/>
        <v>2</v>
      </c>
      <c r="C107" s="34" t="str">
        <f t="shared" si="9"/>
        <v>4.2</v>
      </c>
      <c r="D107" s="31" t="s">
        <v>197</v>
      </c>
      <c r="E107" s="34" t="s">
        <v>198</v>
      </c>
      <c r="F107" s="34"/>
      <c r="G107" s="35"/>
      <c r="H107" s="34"/>
      <c r="I107" s="34"/>
      <c r="J107" s="34"/>
      <c r="K107" s="36"/>
    </row>
    <row r="108" spans="1:11" x14ac:dyDescent="0.2">
      <c r="A108" s="15">
        <v>1791</v>
      </c>
      <c r="B108" s="21">
        <f t="shared" si="8"/>
        <v>2</v>
      </c>
      <c r="C108" s="34" t="str">
        <f t="shared" si="9"/>
        <v>4.3</v>
      </c>
      <c r="D108" s="31" t="s">
        <v>199</v>
      </c>
      <c r="E108" s="34" t="s">
        <v>200</v>
      </c>
      <c r="F108" s="34"/>
      <c r="G108" s="35"/>
      <c r="H108" s="34"/>
      <c r="I108" s="34"/>
      <c r="J108" s="34"/>
      <c r="K108" s="36"/>
    </row>
    <row r="109" spans="1:11" x14ac:dyDescent="0.2">
      <c r="A109" s="15">
        <v>1802</v>
      </c>
      <c r="B109" s="21">
        <f t="shared" si="8"/>
        <v>2</v>
      </c>
      <c r="C109" s="34" t="str">
        <f t="shared" si="9"/>
        <v>4.4</v>
      </c>
      <c r="D109" s="31" t="s">
        <v>201</v>
      </c>
      <c r="E109" s="34" t="s">
        <v>202</v>
      </c>
      <c r="F109" s="34"/>
      <c r="G109" s="35"/>
      <c r="H109" s="34"/>
      <c r="I109" s="34"/>
      <c r="J109" s="34"/>
      <c r="K109" s="36"/>
    </row>
    <row r="110" spans="1:11" x14ac:dyDescent="0.2">
      <c r="A110" s="16">
        <v>1823</v>
      </c>
      <c r="B110" s="21">
        <f t="shared" si="8"/>
        <v>2</v>
      </c>
      <c r="C110" s="34" t="str">
        <f t="shared" si="9"/>
        <v>4.5</v>
      </c>
      <c r="D110" s="31" t="s">
        <v>203</v>
      </c>
      <c r="E110" s="34" t="s">
        <v>204</v>
      </c>
      <c r="F110" s="34"/>
      <c r="G110" s="35"/>
      <c r="H110" s="34"/>
      <c r="I110" s="34"/>
      <c r="J110" s="34"/>
      <c r="K110" s="36"/>
    </row>
    <row r="111" spans="1:11" x14ac:dyDescent="0.2">
      <c r="A111" s="16">
        <v>1838</v>
      </c>
      <c r="B111" s="21">
        <f t="shared" si="8"/>
        <v>2</v>
      </c>
      <c r="C111" s="34" t="str">
        <f t="shared" si="9"/>
        <v>4.6</v>
      </c>
      <c r="D111" s="31" t="s">
        <v>205</v>
      </c>
      <c r="E111" s="34" t="s">
        <v>206</v>
      </c>
      <c r="F111" s="34"/>
      <c r="G111" s="35"/>
      <c r="H111" s="34"/>
      <c r="I111" s="34"/>
      <c r="J111" s="34"/>
      <c r="K111" s="36"/>
    </row>
    <row r="112" spans="1:11" x14ac:dyDescent="0.2">
      <c r="A112" s="15">
        <v>1856</v>
      </c>
      <c r="B112" s="21">
        <f t="shared" si="8"/>
        <v>2</v>
      </c>
      <c r="C112" s="34" t="str">
        <f t="shared" si="9"/>
        <v>4.7</v>
      </c>
      <c r="D112" s="31" t="s">
        <v>207</v>
      </c>
      <c r="E112" s="34" t="s">
        <v>208</v>
      </c>
      <c r="F112" s="34"/>
      <c r="G112" s="35"/>
      <c r="H112" s="34"/>
      <c r="I112" s="34"/>
      <c r="J112" s="34"/>
      <c r="K112" s="36"/>
    </row>
    <row r="113" spans="1:11" x14ac:dyDescent="0.2">
      <c r="A113" s="16">
        <v>1882</v>
      </c>
      <c r="B113" s="21">
        <f t="shared" si="8"/>
        <v>2</v>
      </c>
      <c r="C113" s="34" t="str">
        <f t="shared" si="9"/>
        <v>4.8</v>
      </c>
      <c r="D113" s="31" t="s">
        <v>209</v>
      </c>
      <c r="E113" s="34" t="s">
        <v>210</v>
      </c>
      <c r="F113" s="34"/>
      <c r="G113" s="35"/>
      <c r="H113" s="34"/>
      <c r="I113" s="34"/>
      <c r="J113" s="34"/>
      <c r="K113" s="36"/>
    </row>
    <row r="114" spans="1:11" s="18" customFormat="1" ht="15" x14ac:dyDescent="0.2">
      <c r="A114" s="14">
        <v>1914</v>
      </c>
      <c r="B114" s="20">
        <f t="shared" si="8"/>
        <v>1</v>
      </c>
      <c r="C114" s="30" t="str">
        <f t="shared" si="9"/>
        <v>5</v>
      </c>
      <c r="D114" s="31" t="s">
        <v>211</v>
      </c>
      <c r="E114" s="30" t="s">
        <v>212</v>
      </c>
      <c r="F114" s="30"/>
      <c r="G114" s="32"/>
      <c r="H114" s="30"/>
      <c r="I114" s="30"/>
      <c r="J114" s="30"/>
      <c r="K114" s="33"/>
    </row>
    <row r="115" spans="1:11" x14ac:dyDescent="0.2">
      <c r="A115" s="15">
        <v>1915</v>
      </c>
      <c r="B115" s="21">
        <f t="shared" si="8"/>
        <v>2</v>
      </c>
      <c r="C115" s="34" t="str">
        <f t="shared" si="9"/>
        <v>5.1</v>
      </c>
      <c r="D115" s="31" t="s">
        <v>213</v>
      </c>
      <c r="E115" s="34" t="s">
        <v>214</v>
      </c>
      <c r="F115" s="34"/>
      <c r="G115" s="35"/>
      <c r="H115" s="34"/>
      <c r="I115" s="34"/>
      <c r="J115" s="34"/>
      <c r="K115" s="36"/>
    </row>
    <row r="116" spans="1:11" x14ac:dyDescent="0.2">
      <c r="A116" s="5">
        <v>1916</v>
      </c>
      <c r="B116" s="22">
        <f t="shared" si="8"/>
        <v>3</v>
      </c>
      <c r="C116" s="31" t="str">
        <f t="shared" si="9"/>
        <v>5.1.1</v>
      </c>
      <c r="D116" s="31" t="s">
        <v>215</v>
      </c>
      <c r="E116" s="31" t="s">
        <v>78</v>
      </c>
      <c r="F116" s="31"/>
      <c r="G116" s="37"/>
      <c r="H116" s="31"/>
      <c r="I116" s="31"/>
      <c r="J116" s="31"/>
      <c r="K116" s="38"/>
    </row>
    <row r="117" spans="1:11" x14ac:dyDescent="0.2">
      <c r="A117" s="5">
        <v>1968</v>
      </c>
      <c r="B117" s="22">
        <f t="shared" si="8"/>
        <v>3</v>
      </c>
      <c r="C117" s="31" t="str">
        <f t="shared" si="9"/>
        <v>5.1.2</v>
      </c>
      <c r="D117" s="31" t="s">
        <v>216</v>
      </c>
      <c r="E117" s="31" t="s">
        <v>79</v>
      </c>
      <c r="F117" s="31"/>
      <c r="G117" s="37"/>
      <c r="H117" s="31"/>
      <c r="I117" s="31"/>
      <c r="J117" s="31"/>
      <c r="K117" s="38"/>
    </row>
    <row r="118" spans="1:11" x14ac:dyDescent="0.2">
      <c r="A118" s="15">
        <v>2027</v>
      </c>
      <c r="B118" s="21">
        <f t="shared" si="8"/>
        <v>2</v>
      </c>
      <c r="C118" s="34" t="str">
        <f t="shared" si="9"/>
        <v>5.2</v>
      </c>
      <c r="D118" s="31" t="s">
        <v>218</v>
      </c>
      <c r="E118" s="34" t="s">
        <v>219</v>
      </c>
      <c r="F118" s="34"/>
      <c r="G118" s="35"/>
      <c r="H118" s="34"/>
      <c r="I118" s="34"/>
      <c r="J118" s="34"/>
      <c r="K118" s="36"/>
    </row>
    <row r="119" spans="1:11" x14ac:dyDescent="0.2">
      <c r="A119" s="5">
        <v>2028</v>
      </c>
      <c r="B119" s="22">
        <f t="shared" si="8"/>
        <v>3</v>
      </c>
      <c r="C119" s="31" t="str">
        <f t="shared" si="9"/>
        <v>5.2.1</v>
      </c>
      <c r="D119" s="31" t="s">
        <v>220</v>
      </c>
      <c r="E119" s="31" t="s">
        <v>78</v>
      </c>
      <c r="F119" s="31"/>
      <c r="G119" s="37"/>
      <c r="H119" s="31"/>
      <c r="I119" s="31"/>
      <c r="J119" s="31"/>
      <c r="K119" s="38"/>
    </row>
    <row r="120" spans="1:11" x14ac:dyDescent="0.2">
      <c r="A120" s="5">
        <v>2055</v>
      </c>
      <c r="B120" s="22">
        <f t="shared" ref="B120:B126" si="10">ROUND(LEN(C120)/2,0)</f>
        <v>3</v>
      </c>
      <c r="C120" s="31" t="str">
        <f t="shared" ref="C120:C126" si="11">TRIM(D120)</f>
        <v>5.2.2</v>
      </c>
      <c r="D120" s="31" t="s">
        <v>221</v>
      </c>
      <c r="E120" s="31" t="s">
        <v>79</v>
      </c>
      <c r="F120" s="31"/>
      <c r="G120" s="37"/>
      <c r="H120" s="31"/>
      <c r="I120" s="31"/>
      <c r="J120" s="31"/>
      <c r="K120" s="38"/>
    </row>
    <row r="121" spans="1:11" x14ac:dyDescent="0.2">
      <c r="A121" s="15">
        <v>2087</v>
      </c>
      <c r="B121" s="21">
        <f t="shared" si="10"/>
        <v>2</v>
      </c>
      <c r="C121" s="34" t="str">
        <f t="shared" si="11"/>
        <v>5.3</v>
      </c>
      <c r="D121" s="31" t="s">
        <v>222</v>
      </c>
      <c r="E121" s="34" t="s">
        <v>223</v>
      </c>
      <c r="F121" s="34"/>
      <c r="G121" s="35"/>
      <c r="H121" s="34"/>
      <c r="I121" s="34"/>
      <c r="J121" s="34"/>
      <c r="K121" s="36"/>
    </row>
    <row r="122" spans="1:11" x14ac:dyDescent="0.2">
      <c r="A122" s="5">
        <v>2088</v>
      </c>
      <c r="B122" s="22">
        <f t="shared" si="10"/>
        <v>3</v>
      </c>
      <c r="C122" s="31" t="str">
        <f t="shared" si="11"/>
        <v>5.3.1</v>
      </c>
      <c r="D122" s="31" t="s">
        <v>224</v>
      </c>
      <c r="E122" s="31" t="s">
        <v>217</v>
      </c>
      <c r="F122" s="31"/>
      <c r="G122" s="37"/>
      <c r="H122" s="31"/>
      <c r="I122" s="31"/>
      <c r="J122" s="31"/>
      <c r="K122" s="38"/>
    </row>
    <row r="123" spans="1:11" x14ac:dyDescent="0.2">
      <c r="A123" s="5">
        <v>2097</v>
      </c>
      <c r="B123" s="22">
        <f t="shared" si="10"/>
        <v>3</v>
      </c>
      <c r="C123" s="31" t="str">
        <f t="shared" si="11"/>
        <v>5.3.2</v>
      </c>
      <c r="D123" s="31" t="s">
        <v>225</v>
      </c>
      <c r="E123" s="31" t="s">
        <v>78</v>
      </c>
      <c r="F123" s="31"/>
      <c r="G123" s="37"/>
      <c r="H123" s="31"/>
      <c r="I123" s="31"/>
      <c r="J123" s="31"/>
      <c r="K123" s="38"/>
    </row>
    <row r="124" spans="1:11" x14ac:dyDescent="0.2">
      <c r="A124" s="5">
        <v>2174</v>
      </c>
      <c r="B124" s="22">
        <f t="shared" si="10"/>
        <v>3</v>
      </c>
      <c r="C124" s="31" t="str">
        <f t="shared" si="11"/>
        <v>5.3.3</v>
      </c>
      <c r="D124" s="31" t="s">
        <v>226</v>
      </c>
      <c r="E124" s="31" t="s">
        <v>79</v>
      </c>
      <c r="F124" s="31"/>
      <c r="G124" s="37"/>
      <c r="H124" s="31"/>
      <c r="I124" s="31"/>
      <c r="J124" s="31"/>
      <c r="K124" s="38"/>
    </row>
    <row r="125" spans="1:11" x14ac:dyDescent="0.2">
      <c r="A125" s="15">
        <v>2255</v>
      </c>
      <c r="B125" s="21">
        <f t="shared" si="10"/>
        <v>2</v>
      </c>
      <c r="C125" s="34" t="str">
        <f t="shared" si="11"/>
        <v>5.4</v>
      </c>
      <c r="D125" s="31" t="s">
        <v>227</v>
      </c>
      <c r="E125" s="34" t="s">
        <v>228</v>
      </c>
      <c r="F125" s="34"/>
      <c r="G125" s="35"/>
      <c r="H125" s="34"/>
      <c r="I125" s="34"/>
      <c r="J125" s="34"/>
      <c r="K125" s="36"/>
    </row>
    <row r="126" spans="1:11" x14ac:dyDescent="0.2">
      <c r="A126" s="5">
        <v>2256</v>
      </c>
      <c r="B126" s="22">
        <f t="shared" si="10"/>
        <v>3</v>
      </c>
      <c r="C126" s="31" t="str">
        <f t="shared" si="11"/>
        <v>5.4.4</v>
      </c>
      <c r="D126" s="31" t="s">
        <v>229</v>
      </c>
      <c r="E126" s="31" t="s">
        <v>230</v>
      </c>
      <c r="F126" s="31"/>
      <c r="G126" s="37"/>
      <c r="H126" s="31"/>
      <c r="I126" s="31"/>
      <c r="J126" s="31"/>
      <c r="K126" s="38"/>
    </row>
    <row r="127" spans="1:11" x14ac:dyDescent="0.2">
      <c r="A127" s="5">
        <v>2427</v>
      </c>
      <c r="B127" s="22">
        <f t="shared" ref="B127:B136" si="12">ROUND(LEN(C127)/2,0)</f>
        <v>3</v>
      </c>
      <c r="C127" s="31" t="str">
        <f t="shared" ref="C127:C136" si="13">TRIM(D127)</f>
        <v>5.4.5</v>
      </c>
      <c r="D127" s="31" t="s">
        <v>231</v>
      </c>
      <c r="E127" s="31" t="s">
        <v>232</v>
      </c>
      <c r="F127" s="31"/>
      <c r="G127" s="37"/>
      <c r="H127" s="31"/>
      <c r="I127" s="31"/>
      <c r="J127" s="31"/>
      <c r="K127" s="38"/>
    </row>
    <row r="128" spans="1:11" x14ac:dyDescent="0.2">
      <c r="A128" s="15">
        <v>2598</v>
      </c>
      <c r="B128" s="21">
        <f t="shared" si="12"/>
        <v>2</v>
      </c>
      <c r="C128" s="34" t="str">
        <f t="shared" si="13"/>
        <v>5.5</v>
      </c>
      <c r="D128" s="31" t="s">
        <v>233</v>
      </c>
      <c r="E128" s="34" t="s">
        <v>234</v>
      </c>
      <c r="F128" s="34"/>
      <c r="G128" s="35"/>
      <c r="H128" s="34"/>
      <c r="I128" s="34"/>
      <c r="J128" s="34"/>
      <c r="K128" s="36"/>
    </row>
    <row r="129" spans="1:11" x14ac:dyDescent="0.2">
      <c r="A129" s="4">
        <v>2599</v>
      </c>
      <c r="B129" s="22">
        <f t="shared" si="12"/>
        <v>3</v>
      </c>
      <c r="C129" s="31" t="str">
        <f t="shared" si="13"/>
        <v>5.5.1</v>
      </c>
      <c r="D129" s="31" t="s">
        <v>235</v>
      </c>
      <c r="E129" s="31" t="s">
        <v>260</v>
      </c>
      <c r="F129" s="31"/>
      <c r="G129" s="37"/>
      <c r="H129" s="31"/>
      <c r="I129" s="31"/>
      <c r="J129" s="31"/>
      <c r="K129" s="38"/>
    </row>
    <row r="130" spans="1:11" x14ac:dyDescent="0.2">
      <c r="A130" s="5">
        <v>2657</v>
      </c>
      <c r="B130" s="22">
        <f t="shared" si="12"/>
        <v>3</v>
      </c>
      <c r="C130" s="31" t="str">
        <f t="shared" si="13"/>
        <v>5.5.2</v>
      </c>
      <c r="D130" s="31" t="s">
        <v>237</v>
      </c>
      <c r="E130" s="31" t="s">
        <v>236</v>
      </c>
      <c r="F130" s="31"/>
      <c r="G130" s="37"/>
      <c r="H130" s="31"/>
      <c r="I130" s="31"/>
      <c r="J130" s="31"/>
      <c r="K130" s="38"/>
    </row>
    <row r="131" spans="1:11" x14ac:dyDescent="0.2">
      <c r="A131" s="4">
        <v>2715</v>
      </c>
      <c r="B131" s="22">
        <f t="shared" si="12"/>
        <v>3</v>
      </c>
      <c r="C131" s="31" t="str">
        <f t="shared" si="13"/>
        <v>5.5.3</v>
      </c>
      <c r="D131" s="31" t="s">
        <v>238</v>
      </c>
      <c r="E131" s="31" t="s">
        <v>217</v>
      </c>
      <c r="F131" s="31"/>
      <c r="G131" s="37"/>
      <c r="H131" s="31"/>
      <c r="I131" s="31"/>
      <c r="J131" s="31"/>
      <c r="K131" s="38"/>
    </row>
    <row r="132" spans="1:11" x14ac:dyDescent="0.2">
      <c r="A132" s="15">
        <v>2730</v>
      </c>
      <c r="B132" s="21">
        <f t="shared" si="12"/>
        <v>2</v>
      </c>
      <c r="C132" s="34" t="str">
        <f t="shared" si="13"/>
        <v>5.6</v>
      </c>
      <c r="D132" s="31" t="s">
        <v>239</v>
      </c>
      <c r="E132" s="34" t="s">
        <v>240</v>
      </c>
      <c r="F132" s="34"/>
      <c r="G132" s="35"/>
      <c r="H132" s="34"/>
      <c r="I132" s="34"/>
      <c r="J132" s="34"/>
      <c r="K132" s="36"/>
    </row>
    <row r="133" spans="1:11" x14ac:dyDescent="0.2">
      <c r="A133" s="4">
        <v>2731</v>
      </c>
      <c r="B133" s="22">
        <f t="shared" si="12"/>
        <v>3</v>
      </c>
      <c r="C133" s="31" t="str">
        <f t="shared" si="13"/>
        <v>5.6.1</v>
      </c>
      <c r="D133" s="31" t="s">
        <v>241</v>
      </c>
      <c r="E133" s="31" t="s">
        <v>243</v>
      </c>
      <c r="F133" s="31"/>
      <c r="G133" s="37"/>
      <c r="H133" s="31"/>
      <c r="I133" s="31"/>
      <c r="J133" s="31"/>
      <c r="K133" s="38"/>
    </row>
    <row r="134" spans="1:11" x14ac:dyDescent="0.2">
      <c r="A134" s="5">
        <v>2732</v>
      </c>
      <c r="B134" s="22" t="e">
        <f>ROUND(LEN(#REF!)/2,0)</f>
        <v>#REF!</v>
      </c>
      <c r="C134" s="31" t="str">
        <f>TRIM(D135)</f>
        <v>5.6.2</v>
      </c>
      <c r="D134" s="31" t="s">
        <v>242</v>
      </c>
      <c r="E134" s="31" t="s">
        <v>245</v>
      </c>
      <c r="F134" s="31"/>
      <c r="G134" s="37"/>
      <c r="H134" s="31"/>
      <c r="I134" s="31"/>
      <c r="J134" s="31"/>
      <c r="K134" s="38"/>
    </row>
    <row r="135" spans="1:11" hidden="1" x14ac:dyDescent="0.2">
      <c r="A135" s="5">
        <v>2795</v>
      </c>
      <c r="B135" s="22">
        <f>ROUND(LEN(C134)/2,0)</f>
        <v>3</v>
      </c>
      <c r="D135" s="31" t="s">
        <v>244</v>
      </c>
      <c r="F135" s="31"/>
      <c r="G135" s="37"/>
      <c r="H135" s="31"/>
      <c r="I135" s="31"/>
      <c r="J135" s="31"/>
      <c r="K135" s="38"/>
    </row>
    <row r="136" spans="1:11" s="18" customFormat="1" ht="15" x14ac:dyDescent="0.2">
      <c r="A136" s="14">
        <v>2870</v>
      </c>
      <c r="B136" s="20">
        <f t="shared" si="12"/>
        <v>1</v>
      </c>
      <c r="C136" s="30" t="str">
        <f t="shared" si="13"/>
        <v>6</v>
      </c>
      <c r="D136" s="31" t="s">
        <v>246</v>
      </c>
      <c r="E136" s="30" t="s">
        <v>247</v>
      </c>
      <c r="F136" s="30"/>
      <c r="G136" s="32"/>
      <c r="H136" s="30"/>
      <c r="I136" s="30"/>
      <c r="J136" s="30"/>
      <c r="K136" s="33"/>
    </row>
    <row r="137" spans="1:11" x14ac:dyDescent="0.2">
      <c r="A137" s="16">
        <v>2871</v>
      </c>
      <c r="B137" s="21">
        <f t="shared" ref="B137:B144" si="14">ROUND(LEN(C137)/2,0)</f>
        <v>2</v>
      </c>
      <c r="C137" s="34" t="str">
        <f t="shared" ref="C137:C144" si="15">TRIM(D137)</f>
        <v>6.1</v>
      </c>
      <c r="D137" s="31" t="s">
        <v>248</v>
      </c>
      <c r="E137" s="34" t="s">
        <v>249</v>
      </c>
      <c r="F137" s="34"/>
      <c r="G137" s="35"/>
      <c r="H137" s="34"/>
      <c r="I137" s="34"/>
      <c r="J137" s="34"/>
      <c r="K137" s="36"/>
    </row>
    <row r="138" spans="1:11" x14ac:dyDescent="0.2">
      <c r="A138" s="4">
        <v>2872</v>
      </c>
      <c r="B138" s="22">
        <f t="shared" si="14"/>
        <v>3</v>
      </c>
      <c r="C138" s="31" t="str">
        <f t="shared" si="15"/>
        <v>6.1.1</v>
      </c>
      <c r="D138" s="31" t="s">
        <v>250</v>
      </c>
      <c r="E138" s="31" t="s">
        <v>78</v>
      </c>
      <c r="F138" s="31"/>
      <c r="G138" s="37"/>
      <c r="H138" s="31"/>
      <c r="I138" s="31"/>
      <c r="J138" s="31"/>
      <c r="K138" s="38"/>
    </row>
    <row r="139" spans="1:11" x14ac:dyDescent="0.2">
      <c r="A139" s="5">
        <v>2879</v>
      </c>
      <c r="B139" s="22">
        <f t="shared" si="14"/>
        <v>3</v>
      </c>
      <c r="C139" s="31" t="str">
        <f t="shared" si="15"/>
        <v>6.1.2</v>
      </c>
      <c r="D139" s="31" t="s">
        <v>251</v>
      </c>
      <c r="E139" s="31" t="s">
        <v>79</v>
      </c>
      <c r="F139" s="31"/>
      <c r="G139" s="37"/>
      <c r="H139" s="31"/>
      <c r="I139" s="31"/>
      <c r="J139" s="31"/>
      <c r="K139" s="38"/>
    </row>
    <row r="140" spans="1:11" x14ac:dyDescent="0.2">
      <c r="A140" s="5">
        <v>2886</v>
      </c>
      <c r="B140" s="22">
        <f t="shared" si="14"/>
        <v>3</v>
      </c>
      <c r="C140" s="31" t="str">
        <f t="shared" si="15"/>
        <v>6.1.3</v>
      </c>
      <c r="D140" s="31" t="s">
        <v>252</v>
      </c>
      <c r="E140" s="31" t="s">
        <v>217</v>
      </c>
      <c r="F140" s="31"/>
      <c r="G140" s="37"/>
      <c r="H140" s="31"/>
      <c r="I140" s="31"/>
      <c r="J140" s="31"/>
      <c r="K140" s="38"/>
    </row>
    <row r="141" spans="1:11" x14ac:dyDescent="0.2">
      <c r="A141" s="16">
        <v>2889</v>
      </c>
      <c r="B141" s="21">
        <f t="shared" si="14"/>
        <v>2</v>
      </c>
      <c r="C141" s="34" t="str">
        <f t="shared" si="15"/>
        <v>6.2</v>
      </c>
      <c r="D141" s="31" t="s">
        <v>253</v>
      </c>
      <c r="E141" s="34" t="s">
        <v>254</v>
      </c>
      <c r="F141" s="34"/>
      <c r="G141" s="35"/>
      <c r="H141" s="34"/>
      <c r="I141" s="34"/>
      <c r="J141" s="34"/>
      <c r="K141" s="36"/>
    </row>
    <row r="142" spans="1:11" x14ac:dyDescent="0.2">
      <c r="A142" s="5">
        <v>2890</v>
      </c>
      <c r="B142" s="22">
        <f t="shared" si="14"/>
        <v>3</v>
      </c>
      <c r="C142" s="31" t="str">
        <f t="shared" si="15"/>
        <v>6.2.1</v>
      </c>
      <c r="D142" s="31" t="s">
        <v>255</v>
      </c>
      <c r="E142" s="31" t="s">
        <v>78</v>
      </c>
      <c r="F142" s="31"/>
      <c r="G142" s="37"/>
      <c r="H142" s="31"/>
      <c r="I142" s="31"/>
      <c r="J142" s="31"/>
      <c r="K142" s="38"/>
    </row>
    <row r="143" spans="1:11" x14ac:dyDescent="0.2">
      <c r="A143" s="5">
        <v>2897</v>
      </c>
      <c r="B143" s="22">
        <f t="shared" si="14"/>
        <v>3</v>
      </c>
      <c r="C143" s="31" t="str">
        <f t="shared" si="15"/>
        <v>6.2.2</v>
      </c>
      <c r="D143" s="31" t="s">
        <v>256</v>
      </c>
      <c r="E143" s="31" t="s">
        <v>79</v>
      </c>
      <c r="F143" s="31"/>
      <c r="G143" s="37"/>
      <c r="H143" s="31"/>
      <c r="I143" s="31"/>
      <c r="J143" s="31"/>
      <c r="K143" s="38"/>
    </row>
    <row r="144" spans="1:11" x14ac:dyDescent="0.2">
      <c r="A144" s="4">
        <v>2904</v>
      </c>
      <c r="B144" s="22">
        <f t="shared" si="14"/>
        <v>3</v>
      </c>
      <c r="C144" s="31" t="str">
        <f t="shared" si="15"/>
        <v>6.2.3</v>
      </c>
      <c r="D144" s="31" t="s">
        <v>257</v>
      </c>
      <c r="E144" s="31" t="s">
        <v>217</v>
      </c>
      <c r="F144" s="31"/>
      <c r="G144" s="37"/>
      <c r="H144" s="31"/>
      <c r="I144" s="31"/>
      <c r="J144" s="31"/>
      <c r="K144" s="38"/>
    </row>
    <row r="147" spans="3:11" ht="15" x14ac:dyDescent="0.2">
      <c r="C147" s="46" t="s">
        <v>262</v>
      </c>
      <c r="D147" s="46"/>
      <c r="E147" s="46"/>
      <c r="F147" s="46"/>
      <c r="G147" s="46"/>
      <c r="H147" s="46"/>
      <c r="I147" s="46"/>
      <c r="J147" s="46"/>
      <c r="K147" s="47"/>
    </row>
  </sheetData>
  <autoFilter ref="A2:M144" xr:uid="{00000000-0009-0000-0000-000000000000}">
    <sortState xmlns:xlrd2="http://schemas.microsoft.com/office/spreadsheetml/2017/richdata2" ref="A3:M439">
      <sortCondition ref="A2"/>
    </sortState>
  </autoFilter>
  <mergeCells count="2">
    <mergeCell ref="C1:K1"/>
    <mergeCell ref="C147:J147"/>
  </mergeCells>
  <pageMargins left="0.39370078740157483" right="0.39370078740157483" top="0.51181102362204722" bottom="0.51181102362204722" header="0" footer="0.39370078740157483"/>
  <pageSetup paperSize="9" scale="59" fitToHeight="3" orientation="portrait" r:id="rId1"/>
  <headerFooter>
    <oddHeader>&amp;L &amp;C &amp;R</oddHead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Sintético</vt:lpstr>
      <vt:lpstr>'Orçamento Sintético'!Area_de_impressao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Paulo Braghetto</cp:lastModifiedBy>
  <cp:revision>0</cp:revision>
  <cp:lastPrinted>2024-09-18T19:39:56Z</cp:lastPrinted>
  <dcterms:created xsi:type="dcterms:W3CDTF">2024-09-13T20:35:12Z</dcterms:created>
  <dcterms:modified xsi:type="dcterms:W3CDTF">2024-09-18T19:41:43Z</dcterms:modified>
</cp:coreProperties>
</file>